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20730" windowHeight="10050" activeTab="1"/>
  </bookViews>
  <sheets>
    <sheet name="Site Suitability - INSTRUCTIONS" sheetId="1" r:id="rId1"/>
    <sheet name="Site Suitability - TOOL" sheetId="2" r:id="rId2"/>
  </sheets>
  <externalReferences>
    <externalReference r:id="rId3"/>
  </externalReferences>
  <definedNames>
    <definedName name="LandOwnership">[1]DropdownLists!$E$1:$E$6</definedName>
    <definedName name="OrgType">[1]DropdownLists!$C$1:$C$5</definedName>
    <definedName name="_xlnm.Print_Area" localSheetId="0">'Site Suitability - INSTRUCTIONS'!$A$1:$H$28</definedName>
    <definedName name="_xlnm.Print_Area" localSheetId="1">'Site Suitability - TOOL'!$A$1:$H$36</definedName>
    <definedName name="Tenure">[1]DropdownLists!$G$1:$G$4</definedName>
    <definedName name="YesNo">[1]DropdownLists!$A$3:$A$4</definedName>
    <definedName name="YesNoNA">[1]DropdownLists!$A$6:$A$8</definedName>
  </definedNames>
  <calcPr calcId="145621"/>
</workbook>
</file>

<file path=xl/calcChain.xml><?xml version="1.0" encoding="utf-8"?>
<calcChain xmlns="http://schemas.openxmlformats.org/spreadsheetml/2006/main">
  <c r="B35" i="2" l="1"/>
  <c r="C35" i="2" s="1"/>
  <c r="B34" i="2"/>
  <c r="C34" i="2" s="1"/>
  <c r="B33" i="2"/>
  <c r="C33" i="2" s="1"/>
  <c r="B32" i="2"/>
  <c r="C32" i="2" s="1"/>
  <c r="B31" i="2"/>
  <c r="C31" i="2" s="1"/>
  <c r="B30" i="2"/>
  <c r="C30" i="2" s="1"/>
  <c r="B29" i="2"/>
  <c r="C29" i="2" s="1"/>
  <c r="B28" i="2"/>
  <c r="C28" i="2" s="1"/>
  <c r="B27" i="2"/>
  <c r="C27" i="2" s="1"/>
  <c r="B26" i="2"/>
  <c r="C26" i="2" s="1"/>
  <c r="B25" i="2"/>
  <c r="C25" i="2" s="1"/>
  <c r="B24" i="2"/>
  <c r="C24" i="2" s="1"/>
  <c r="I20" i="2"/>
  <c r="I19" i="2"/>
  <c r="I18" i="2"/>
  <c r="I17" i="2"/>
  <c r="I16" i="2"/>
  <c r="I15" i="2"/>
  <c r="I14" i="2"/>
  <c r="I13" i="2"/>
  <c r="I12" i="2"/>
  <c r="I11" i="2"/>
  <c r="I10" i="2"/>
  <c r="I9" i="2"/>
  <c r="G6" i="2"/>
  <c r="I6" i="2" s="1"/>
  <c r="C36" i="2" l="1"/>
  <c r="D36" i="2" s="1"/>
</calcChain>
</file>

<file path=xl/sharedStrings.xml><?xml version="1.0" encoding="utf-8"?>
<sst xmlns="http://schemas.openxmlformats.org/spreadsheetml/2006/main" count="83" uniqueCount="48">
  <si>
    <t>Cumbria County Council - Extra Care Housing &amp; Supported Living</t>
  </si>
  <si>
    <t>General Information</t>
  </si>
  <si>
    <t>Site Name, Address and Height</t>
  </si>
  <si>
    <t>Distances</t>
  </si>
  <si>
    <t>Details</t>
  </si>
  <si>
    <t>Please provide as much detail as you can regarding the facility listed.  This should include information such as its name, its general location, any problems with access (such as stairs, crossing major roads etc) and any other information you consider pertinent.</t>
  </si>
  <si>
    <t>Scores</t>
  </si>
  <si>
    <t>Weightings</t>
  </si>
  <si>
    <t>Local Shop</t>
  </si>
  <si>
    <t>Supermarket</t>
  </si>
  <si>
    <t>Local Centre</t>
  </si>
  <si>
    <t>Bank</t>
  </si>
  <si>
    <t>Post Office</t>
  </si>
  <si>
    <t>GP</t>
  </si>
  <si>
    <t>Buses / Trains</t>
  </si>
  <si>
    <t>Visitor Parking</t>
  </si>
  <si>
    <t>Community &amp; Leisure</t>
  </si>
  <si>
    <t>Social Amenities</t>
  </si>
  <si>
    <t>Places of Worship</t>
  </si>
  <si>
    <t>Library</t>
  </si>
  <si>
    <t>Weighting</t>
  </si>
  <si>
    <t>Less Than</t>
  </si>
  <si>
    <t>Distance</t>
  </si>
  <si>
    <t>Score</t>
  </si>
  <si>
    <t>More Than</t>
  </si>
  <si>
    <t>Distance (m)</t>
  </si>
  <si>
    <t>Facility</t>
  </si>
  <si>
    <t>Gradient</t>
  </si>
  <si>
    <t xml:space="preserve">      Cumbria County Council - Extra Care Housing &amp; Supported Living</t>
  </si>
  <si>
    <t>Site Details</t>
  </si>
  <si>
    <t>Site Name:</t>
  </si>
  <si>
    <t>Site Address:</t>
  </si>
  <si>
    <t>Height (m) to Local Centre:</t>
  </si>
  <si>
    <t>Percentage Gradient:</t>
  </si>
  <si>
    <t>Note: all distances must be in Metres and measured 'as travelled' by foot or car, rather than 'as the crow flies'</t>
  </si>
  <si>
    <t>Blind</t>
  </si>
  <si>
    <t>Adjusted</t>
  </si>
  <si>
    <t>TOTAL</t>
  </si>
  <si>
    <t>Distance (less than)</t>
  </si>
  <si>
    <t>Please enter the name of the site, as well as its address (including postcode) into the box provided.
Please enter the height difference between the site and the local centre (this should be a positive whole number).  This is used to give some measure of accessibility fo the site by calculating any hill gradient between the site and the local centre.  For example, if the site is at 20m above sea level and the local centre is at 10m, the difference is 10.  Likewise, if the site is at 30m and the centre is at 40m this would still be expressed as 10.  If there is a large variation in heights in the area between the site and the local centre this number should be cumulative.  For example, the site is at 40m, which drops down to 10m, then rises back up again to 40m at the local centre, then the number that should be input is 60 (30 from site to low point and 30 from low point to local centre) rather than 0.
Only enter the number into the box, rather than "10m" or "10 metres".
The figure will be checked using the mapping software available to CCC.</t>
  </si>
  <si>
    <r>
      <t xml:space="preserve">In these boxes please enter the distance from the nearest access point of the site to the facility listed (i.e. supermarket, GP, Bank etc).
Where the facility is a more general category (i.e. Social Amenities or Community &amp; Leisure) you may decide which facility to choose, as long as it fits within the category (e.g. parish hall, sports hall, leisure centre for Community &amp; Leisure or cafe, restaurant, public house, theatre for Social Amenities) and is suitable for the potential residents.  For the purposes of this tool, outside spaces such as parks and greens will not be considered (as hopefully the scheme will have outside space for residents and they are not always available throughout the year).  Outside spaces which are part of a wider complex such as leisure centres, sports grounds, outdoor bowls or golf (to give some examples) will be considered.
</t>
    </r>
    <r>
      <rPr>
        <b/>
        <sz val="11"/>
        <color theme="1"/>
        <rFont val="Arial"/>
        <family val="2"/>
      </rPr>
      <t xml:space="preserve">Distances must be measured 'as travelled' using mapped paths, roads or other forms of pedestrian or vehicular access, following the correct road layout (i.e. one way streets).  This is to assess how far potential residents will have to travel to access local facilities rather than using an 'as the crow flies' method.
</t>
    </r>
    <r>
      <rPr>
        <sz val="11"/>
        <color theme="1"/>
        <rFont val="Arial"/>
        <family val="2"/>
      </rPr>
      <t xml:space="preserve">
Only enter the number into the box, rather than "10m" or "10 metres".</t>
    </r>
  </si>
  <si>
    <t>Facility Weighting</t>
  </si>
  <si>
    <t>Scores are calculcated automatically using the weightings and criteria listed below.
The 'Blind' scores are the scores based on the distances provided, the 'Adjusted' score takes account of the relative importance of the facility and the height difference between the site and the local centre.
Scores only appear as the distance information is entered.
Please note: CCC will only consider sites that meet the minimum pass mark.  The minimum pass mark for this tool is 450.
If the final score is below the minimum pass mark, it will be highlighted in red.</t>
  </si>
  <si>
    <t xml:space="preserve">                                    Site Suitability Tool - Instructions</t>
  </si>
  <si>
    <t>Site Suitability Tool</t>
  </si>
  <si>
    <t>Facility Distances and Details</t>
  </si>
  <si>
    <t>This is Cumbria County Council's (CCC) Extra Care Housing &amp; Supported Living Site Suitability Tool.
(this has adapted from the tool developed by Hampshire County Council)
Extra Care Housing &amp; Supported Living should be central to communities, and opportunities for them to become linked with other organisations and to be focal points for inter-generational community activity will be encouraged.  As such, the tool looks at a location's position relative to a number of key facilities which are considered to be important potential residents.
The model scores the distance of the site to each of the key facilities, then the scores are adjusted to ensure those facilities considered more important by potential residents are given higher weighting and finally adjusted to take account of the height difference between the site and the local centre.</t>
  </si>
  <si>
    <t>This version of the Site Suitability Tool using the weightings and scores listed below.
The total weightings for all facilities sum to 100, so those with a weighting of 12 contribute a higher proportion of the score overall than those with a weighting of 8 and similarly for those with a weighting of 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</si>
</sst>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 ;[Red]\-#,##0\ "/>
    <numFmt numFmtId="165" formatCode="0.0%"/>
    <numFmt numFmtId="166" formatCode="\&gt;\ 0.0%"/>
    <numFmt numFmtId="167" formatCode="\≤\ 0.0%"/>
    <numFmt numFmtId="168" formatCode="0.0_ ;[Red]\-0.0\ "/>
  </numFmts>
  <fonts count="10" x14ac:knownFonts="1">
    <font>
      <sz val="11"/>
      <color theme="1"/>
      <name val="Calibri"/>
      <family val="2"/>
      <scheme val="minor"/>
    </font>
    <font>
      <sz val="11"/>
      <color theme="1"/>
      <name val="Calibri"/>
      <family val="2"/>
      <scheme val="minor"/>
    </font>
    <font>
      <b/>
      <sz val="16"/>
      <color theme="1"/>
      <name val="Arial"/>
      <family val="2"/>
    </font>
    <font>
      <sz val="11"/>
      <color theme="1"/>
      <name val="Arial"/>
      <family val="2"/>
    </font>
    <font>
      <sz val="11"/>
      <color theme="0"/>
      <name val="Arial"/>
      <family val="2"/>
    </font>
    <font>
      <b/>
      <sz val="14"/>
      <color theme="1"/>
      <name val="Arial"/>
      <family val="2"/>
    </font>
    <font>
      <sz val="11"/>
      <name val="Arial"/>
      <family val="2"/>
    </font>
    <font>
      <b/>
      <sz val="11"/>
      <color theme="1"/>
      <name val="Arial"/>
      <family val="2"/>
    </font>
    <font>
      <b/>
      <sz val="11"/>
      <color rgb="FFFF0000"/>
      <name val="Arial"/>
      <family val="2"/>
    </font>
    <font>
      <b/>
      <i/>
      <sz val="11"/>
      <color theme="1"/>
      <name val="Arial"/>
      <family val="2"/>
    </font>
  </fonts>
  <fills count="11">
    <fill>
      <patternFill patternType="none"/>
    </fill>
    <fill>
      <patternFill patternType="gray125"/>
    </fill>
    <fill>
      <patternFill patternType="solid">
        <fgColor theme="4"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78">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right/>
      <top style="thin">
        <color auto="1"/>
      </top>
      <bottom style="thin">
        <color auto="1"/>
      </bottom>
      <diagonal/>
    </border>
    <border>
      <left style="thick">
        <color auto="1"/>
      </left>
      <right/>
      <top/>
      <bottom style="thick">
        <color auto="1"/>
      </bottom>
      <diagonal/>
    </border>
    <border>
      <left style="thick">
        <color auto="1"/>
      </left>
      <right/>
      <top style="thick">
        <color auto="1"/>
      </top>
      <bottom/>
      <diagonal/>
    </border>
    <border>
      <left style="thick">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top style="medium">
        <color auto="1"/>
      </top>
      <bottom/>
      <diagonal/>
    </border>
    <border>
      <left/>
      <right style="medium">
        <color auto="1"/>
      </right>
      <top/>
      <bottom/>
      <diagonal/>
    </border>
    <border>
      <left style="medium">
        <color auto="1"/>
      </left>
      <right style="thick">
        <color auto="1"/>
      </right>
      <top/>
      <bottom style="thin">
        <color auto="1"/>
      </bottom>
      <diagonal/>
    </border>
    <border>
      <left style="medium">
        <color auto="1"/>
      </left>
      <right style="thick">
        <color auto="1"/>
      </right>
      <top style="thin">
        <color auto="1"/>
      </top>
      <bottom style="thin">
        <color auto="1"/>
      </bottom>
      <diagonal/>
    </border>
    <border>
      <left/>
      <right style="medium">
        <color auto="1"/>
      </right>
      <top/>
      <bottom style="thick">
        <color auto="1"/>
      </bottom>
      <diagonal/>
    </border>
    <border>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thin">
        <color auto="1"/>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n">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thick">
        <color auto="1"/>
      </left>
      <right style="medium">
        <color auto="1"/>
      </right>
      <top style="thin">
        <color auto="1"/>
      </top>
      <bottom/>
      <diagonal/>
    </border>
    <border>
      <left style="medium">
        <color auto="1"/>
      </left>
      <right style="medium">
        <color auto="1"/>
      </right>
      <top style="thin">
        <color auto="1"/>
      </top>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style="medium">
        <color auto="1"/>
      </left>
      <right style="medium">
        <color auto="1"/>
      </right>
      <top style="medium">
        <color auto="1"/>
      </top>
      <bottom style="thick">
        <color auto="1"/>
      </bottom>
      <diagonal/>
    </border>
    <border>
      <left/>
      <right style="medium">
        <color auto="1"/>
      </right>
      <top style="thick">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medium">
        <color auto="1"/>
      </bottom>
      <diagonal/>
    </border>
    <border>
      <left style="thin">
        <color auto="1"/>
      </left>
      <right style="thick">
        <color auto="1"/>
      </right>
      <top/>
      <bottom style="thin">
        <color auto="1"/>
      </bottom>
      <diagonal/>
    </border>
    <border>
      <left style="medium">
        <color auto="1"/>
      </left>
      <right/>
      <top style="thick">
        <color auto="1"/>
      </top>
      <bottom style="medium">
        <color auto="1"/>
      </bottom>
      <diagonal/>
    </border>
    <border>
      <left style="medium">
        <color auto="1"/>
      </left>
      <right/>
      <top/>
      <bottom/>
      <diagonal/>
    </border>
    <border>
      <left style="medium">
        <color auto="1"/>
      </left>
      <right/>
      <top/>
      <bottom style="thick">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ck">
        <color auto="1"/>
      </right>
      <top style="thin">
        <color auto="1"/>
      </top>
      <bottom style="medium">
        <color auto="1"/>
      </bottom>
      <diagonal/>
    </border>
  </borders>
  <cellStyleXfs count="2">
    <xf numFmtId="0" fontId="0" fillId="0" borderId="0"/>
    <xf numFmtId="9" fontId="1" fillId="0" borderId="0" applyFont="0" applyFill="0" applyBorder="0" applyAlignment="0" applyProtection="0"/>
  </cellStyleXfs>
  <cellXfs count="136">
    <xf numFmtId="0" fontId="0" fillId="0" borderId="0" xfId="0"/>
    <xf numFmtId="0" fontId="3" fillId="0" borderId="0" xfId="0" applyFont="1"/>
    <xf numFmtId="1" fontId="4" fillId="0" borderId="0" xfId="0" applyNumberFormat="1" applyFont="1"/>
    <xf numFmtId="0" fontId="3" fillId="0" borderId="0" xfId="0" applyFont="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6" fillId="0" borderId="0" xfId="0" applyFont="1"/>
    <xf numFmtId="1" fontId="6" fillId="0" borderId="0" xfId="0" applyNumberFormat="1" applyFont="1"/>
    <xf numFmtId="0" fontId="7" fillId="6" borderId="18"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6" borderId="13" xfId="0" applyFont="1" applyFill="1" applyBorder="1" applyAlignment="1">
      <alignment horizontal="center" vertical="center"/>
    </xf>
    <xf numFmtId="0" fontId="7" fillId="6" borderId="17" xfId="0" applyFont="1" applyFill="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right" vertical="center"/>
    </xf>
    <xf numFmtId="0" fontId="3" fillId="0" borderId="0" xfId="0" applyFont="1" applyBorder="1"/>
    <xf numFmtId="0" fontId="3" fillId="0" borderId="0"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 xfId="0" applyFont="1" applyBorder="1"/>
    <xf numFmtId="0" fontId="3" fillId="0" borderId="34" xfId="0" applyFont="1" applyBorder="1" applyAlignment="1">
      <alignment vertical="center"/>
    </xf>
    <xf numFmtId="0" fontId="3" fillId="0" borderId="12" xfId="0" applyFont="1" applyBorder="1"/>
    <xf numFmtId="0" fontId="3" fillId="0" borderId="8" xfId="0" applyFont="1" applyBorder="1"/>
    <xf numFmtId="0" fontId="3" fillId="0" borderId="11" xfId="0" applyFont="1" applyBorder="1"/>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7" fillId="6" borderId="37" xfId="0" applyFont="1" applyFill="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7" fillId="0" borderId="28" xfId="0" applyFont="1" applyFill="1" applyBorder="1" applyAlignment="1">
      <alignment horizontal="center" vertical="center"/>
    </xf>
    <xf numFmtId="0" fontId="3" fillId="0" borderId="4" xfId="0" applyFont="1" applyBorder="1"/>
    <xf numFmtId="0" fontId="7" fillId="6" borderId="43" xfId="0" applyFont="1" applyFill="1" applyBorder="1" applyAlignment="1">
      <alignment horizontal="center" vertical="center"/>
    </xf>
    <xf numFmtId="0" fontId="7" fillId="6" borderId="44" xfId="0" applyFont="1" applyFill="1" applyBorder="1" applyAlignment="1">
      <alignment horizontal="center" vertical="center"/>
    </xf>
    <xf numFmtId="0" fontId="3" fillId="0" borderId="10"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7" fillId="2" borderId="44" xfId="0" applyFont="1" applyFill="1" applyBorder="1" applyAlignment="1">
      <alignment horizontal="left" vertical="center"/>
    </xf>
    <xf numFmtId="0" fontId="3" fillId="0" borderId="9" xfId="0" applyFont="1" applyFill="1" applyBorder="1" applyAlignment="1">
      <alignment horizontal="center" vertical="center"/>
    </xf>
    <xf numFmtId="0" fontId="7" fillId="3" borderId="13" xfId="0" applyFont="1" applyFill="1" applyBorder="1" applyAlignment="1">
      <alignment horizontal="left" vertical="center"/>
    </xf>
    <xf numFmtId="0" fontId="3" fillId="7" borderId="15" xfId="0" applyFont="1" applyFill="1" applyBorder="1" applyAlignment="1">
      <alignment horizontal="left" vertical="center"/>
    </xf>
    <xf numFmtId="0" fontId="3" fillId="7" borderId="52" xfId="0" applyFont="1" applyFill="1" applyBorder="1" applyAlignment="1">
      <alignment horizontal="left" vertical="center" wrapText="1"/>
    </xf>
    <xf numFmtId="0" fontId="7" fillId="3" borderId="14" xfId="0" applyFont="1" applyFill="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center" vertical="center"/>
    </xf>
    <xf numFmtId="0" fontId="3" fillId="8" borderId="15" xfId="0" applyFont="1" applyFill="1" applyBorder="1" applyAlignment="1">
      <alignment horizontal="left" vertical="center"/>
    </xf>
    <xf numFmtId="0" fontId="3" fillId="8" borderId="52" xfId="0" applyFont="1" applyFill="1" applyBorder="1" applyAlignment="1">
      <alignment horizontal="left" vertical="center" wrapText="1"/>
    </xf>
    <xf numFmtId="0" fontId="3" fillId="8" borderId="54" xfId="0" applyFont="1" applyFill="1" applyBorder="1" applyAlignment="1">
      <alignment horizontal="center" vertical="center" wrapText="1"/>
    </xf>
    <xf numFmtId="0" fontId="7" fillId="8" borderId="55"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21" xfId="0" applyFont="1" applyFill="1" applyBorder="1" applyAlignment="1">
      <alignment horizontal="center" vertical="center"/>
    </xf>
    <xf numFmtId="0" fontId="3" fillId="9" borderId="38"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60" xfId="0" applyFont="1" applyFill="1" applyBorder="1" applyAlignment="1">
      <alignment horizontal="center" vertical="center"/>
    </xf>
    <xf numFmtId="0" fontId="3" fillId="9" borderId="61" xfId="0" applyFont="1" applyFill="1" applyBorder="1" applyAlignment="1">
      <alignment horizontal="center" vertical="center"/>
    </xf>
    <xf numFmtId="0" fontId="3" fillId="9" borderId="62" xfId="0" applyFont="1" applyFill="1" applyBorder="1" applyAlignment="1">
      <alignment horizontal="center" vertical="center"/>
    </xf>
    <xf numFmtId="0" fontId="7" fillId="5" borderId="59" xfId="0" applyFont="1" applyFill="1" applyBorder="1" applyAlignment="1">
      <alignment horizontal="center" vertical="center"/>
    </xf>
    <xf numFmtId="0" fontId="3" fillId="0" borderId="64" xfId="0" applyFont="1" applyFill="1" applyBorder="1" applyAlignment="1">
      <alignment horizontal="left" vertical="center"/>
    </xf>
    <xf numFmtId="0" fontId="3" fillId="0" borderId="64"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8" borderId="16" xfId="0" applyFont="1" applyFill="1" applyBorder="1" applyAlignment="1">
      <alignment horizontal="center" vertical="center"/>
    </xf>
    <xf numFmtId="0" fontId="3" fillId="8" borderId="53" xfId="0" applyFont="1" applyFill="1" applyBorder="1" applyAlignment="1">
      <alignment horizontal="center" vertical="center" wrapText="1"/>
    </xf>
    <xf numFmtId="0" fontId="7" fillId="8" borderId="57" xfId="0" applyFont="1" applyFill="1" applyBorder="1" applyAlignment="1">
      <alignment horizontal="center" vertical="center" wrapText="1"/>
    </xf>
    <xf numFmtId="0" fontId="8" fillId="0" borderId="0" xfId="0" applyFont="1" applyAlignment="1">
      <alignment vertical="center"/>
    </xf>
    <xf numFmtId="0" fontId="7" fillId="8" borderId="16" xfId="0" applyFont="1" applyFill="1" applyBorder="1" applyAlignment="1">
      <alignment horizontal="center" vertical="center"/>
    </xf>
    <xf numFmtId="164" fontId="3" fillId="0" borderId="16" xfId="0" applyNumberFormat="1" applyFont="1" applyFill="1" applyBorder="1" applyAlignment="1" applyProtection="1">
      <alignment horizontal="center" vertical="center"/>
      <protection locked="0"/>
    </xf>
    <xf numFmtId="164" fontId="3" fillId="0" borderId="53" xfId="0" applyNumberFormat="1" applyFont="1" applyFill="1" applyBorder="1" applyAlignment="1" applyProtection="1">
      <alignment horizontal="center" vertical="center" wrapText="1"/>
      <protection locked="0"/>
    </xf>
    <xf numFmtId="168" fontId="4" fillId="0" borderId="0" xfId="1" applyNumberFormat="1" applyFont="1" applyAlignment="1">
      <alignment horizontal="center" vertical="center"/>
    </xf>
    <xf numFmtId="0" fontId="8" fillId="0" borderId="65" xfId="0" applyFont="1" applyFill="1" applyBorder="1" applyAlignment="1">
      <alignment horizontal="left" vertical="center"/>
    </xf>
    <xf numFmtId="167" fontId="3" fillId="0" borderId="40" xfId="0" applyNumberFormat="1" applyFont="1" applyFill="1" applyBorder="1" applyAlignment="1">
      <alignment horizontal="center" vertical="center"/>
    </xf>
    <xf numFmtId="166" fontId="3" fillId="0" borderId="22" xfId="0" applyNumberFormat="1" applyFont="1" applyFill="1" applyBorder="1" applyAlignment="1">
      <alignment horizontal="center" vertical="center"/>
    </xf>
    <xf numFmtId="0" fontId="3" fillId="9" borderId="39" xfId="0" applyFont="1" applyFill="1" applyBorder="1" applyAlignment="1">
      <alignment horizontal="center" vertical="center"/>
    </xf>
    <xf numFmtId="0" fontId="3" fillId="9" borderId="24" xfId="0" applyFont="1" applyFill="1" applyBorder="1" applyAlignment="1">
      <alignment horizontal="center" vertical="center"/>
    </xf>
    <xf numFmtId="0" fontId="7" fillId="5" borderId="66" xfId="0" applyFont="1" applyFill="1" applyBorder="1" applyAlignment="1">
      <alignment horizontal="center" vertical="center"/>
    </xf>
    <xf numFmtId="167" fontId="3" fillId="9" borderId="67" xfId="0" applyNumberFormat="1" applyFont="1" applyFill="1" applyBorder="1" applyAlignment="1">
      <alignment horizontal="center" vertical="center"/>
    </xf>
    <xf numFmtId="167" fontId="3" fillId="9" borderId="68" xfId="0" applyNumberFormat="1" applyFont="1" applyFill="1" applyBorder="1" applyAlignment="1">
      <alignment horizontal="center" vertical="center"/>
    </xf>
    <xf numFmtId="166" fontId="3" fillId="9" borderId="69" xfId="0" applyNumberFormat="1" applyFont="1" applyFill="1" applyBorder="1" applyAlignment="1">
      <alignment horizontal="center" vertical="center"/>
    </xf>
    <xf numFmtId="0" fontId="7" fillId="5" borderId="14" xfId="0" applyFont="1" applyFill="1" applyBorder="1" applyAlignment="1">
      <alignment horizontal="center" vertical="center"/>
    </xf>
    <xf numFmtId="0" fontId="3" fillId="9" borderId="16" xfId="0" applyFont="1" applyFill="1" applyBorder="1" applyAlignment="1">
      <alignment horizontal="center" vertical="center"/>
    </xf>
    <xf numFmtId="0" fontId="3" fillId="9" borderId="7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58" xfId="0" applyFont="1" applyFill="1" applyBorder="1" applyAlignment="1">
      <alignment horizontal="center" vertical="center"/>
    </xf>
    <xf numFmtId="0" fontId="9" fillId="7" borderId="54" xfId="0" applyFont="1" applyFill="1" applyBorder="1" applyAlignment="1">
      <alignment horizontal="center" vertical="center" wrapText="1"/>
    </xf>
    <xf numFmtId="0" fontId="9" fillId="7" borderId="55" xfId="0" applyFont="1" applyFill="1" applyBorder="1" applyAlignment="1">
      <alignment horizontal="center" vertical="center" wrapText="1"/>
    </xf>
    <xf numFmtId="0" fontId="9" fillId="7" borderId="56" xfId="0" applyFont="1" applyFill="1" applyBorder="1" applyAlignment="1">
      <alignment horizontal="center" vertical="center" wrapText="1"/>
    </xf>
    <xf numFmtId="0" fontId="5" fillId="5" borderId="63"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2" xfId="0" applyFont="1" applyFill="1" applyBorder="1" applyAlignment="1">
      <alignment horizontal="center" vertical="center"/>
    </xf>
    <xf numFmtId="0" fontId="3" fillId="0" borderId="51"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77" xfId="0" applyFont="1" applyFill="1" applyBorder="1" applyAlignment="1" applyProtection="1">
      <alignment horizontal="left" vertical="center" wrapTex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6"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36" xfId="0" applyFont="1" applyFill="1" applyBorder="1" applyAlignment="1" applyProtection="1">
      <alignment horizontal="center" vertical="center"/>
      <protection locked="0"/>
    </xf>
    <xf numFmtId="165" fontId="3" fillId="10" borderId="36" xfId="0" applyNumberFormat="1" applyFont="1" applyFill="1" applyBorder="1" applyAlignment="1">
      <alignment horizontal="center" vertical="center"/>
    </xf>
    <xf numFmtId="165" fontId="3" fillId="10" borderId="47" xfId="0" applyNumberFormat="1" applyFont="1" applyFill="1" applyBorder="1" applyAlignment="1">
      <alignment horizontal="center" vertical="center"/>
    </xf>
    <xf numFmtId="0" fontId="7" fillId="2" borderId="48" xfId="0" applyFont="1" applyFill="1" applyBorder="1" applyAlignment="1">
      <alignment horizontal="left" vertical="center"/>
    </xf>
    <xf numFmtId="0" fontId="7" fillId="2" borderId="49" xfId="0" applyFont="1" applyFill="1" applyBorder="1" applyAlignment="1">
      <alignment horizontal="left" vertical="center"/>
    </xf>
    <xf numFmtId="0" fontId="7" fillId="2" borderId="50" xfId="0" applyFont="1" applyFill="1" applyBorder="1" applyAlignment="1">
      <alignment horizontal="left"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2"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2" xfId="0" applyFont="1" applyFill="1" applyBorder="1" applyAlignment="1">
      <alignment horizontal="center" vertical="center"/>
    </xf>
    <xf numFmtId="0" fontId="7" fillId="3" borderId="71" xfId="0" applyFont="1" applyFill="1" applyBorder="1" applyAlignment="1">
      <alignment horizontal="left" vertical="center"/>
    </xf>
    <xf numFmtId="0" fontId="7" fillId="3" borderId="72" xfId="0" applyFont="1" applyFill="1" applyBorder="1" applyAlignment="1">
      <alignment horizontal="left" vertical="center"/>
    </xf>
    <xf numFmtId="0" fontId="7" fillId="3" borderId="73" xfId="0" applyFont="1" applyFill="1" applyBorder="1" applyAlignment="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1328211</xdr:colOff>
      <xdr:row>0</xdr:row>
      <xdr:rowOff>41275</xdr:rowOff>
    </xdr:from>
    <xdr:to>
      <xdr:col>7</xdr:col>
      <xdr:colOff>1031875</xdr:colOff>
      <xdr:row>1</xdr:row>
      <xdr:rowOff>365124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7961" y="41275"/>
          <a:ext cx="1418164" cy="704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80436</xdr:colOff>
      <xdr:row>0</xdr:row>
      <xdr:rowOff>41275</xdr:rowOff>
    </xdr:from>
    <xdr:to>
      <xdr:col>7</xdr:col>
      <xdr:colOff>1498600</xdr:colOff>
      <xdr:row>1</xdr:row>
      <xdr:rowOff>365124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8486" y="41275"/>
          <a:ext cx="1418164" cy="704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kewm\AppData\Local\Microsoft\Windows\INetCache\Content.MSO\CCC%20ECH&amp;SL%20Grant%20Award%20Programme%20-%20Initial%20Application%20Form%20v4%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Application Form"/>
      <sheetName val="DropdownLists"/>
    </sheetNames>
    <sheetDataSet>
      <sheetData sheetId="0" refreshError="1"/>
      <sheetData sheetId="1">
        <row r="1">
          <cell r="C1" t="str">
            <v>Registered Charity</v>
          </cell>
          <cell r="E1" t="str">
            <v>Owned by applicant / Registered Provider</v>
          </cell>
          <cell r="G1" t="str">
            <v>100% Social</v>
          </cell>
        </row>
        <row r="2">
          <cell r="C2" t="str">
            <v>Voluntary or community organisation / group</v>
          </cell>
          <cell r="E2" t="str">
            <v>Option to buy in place</v>
          </cell>
          <cell r="G2" t="str">
            <v>Mixed</v>
          </cell>
        </row>
        <row r="3">
          <cell r="A3" t="str">
            <v>Yes</v>
          </cell>
          <cell r="C3" t="str">
            <v>Company limited by guarantee</v>
          </cell>
          <cell r="E3" t="str">
            <v>Under negotiation</v>
          </cell>
          <cell r="G3" t="str">
            <v>100% Private</v>
          </cell>
        </row>
        <row r="4">
          <cell r="A4" t="str">
            <v>No</v>
          </cell>
          <cell r="C4" t="str">
            <v>Self help group / forum</v>
          </cell>
          <cell r="E4" t="str">
            <v>Available via LGA sale</v>
          </cell>
          <cell r="G4" t="str">
            <v>Unknown</v>
          </cell>
        </row>
        <row r="5">
          <cell r="C5" t="str">
            <v>Other (please specify)</v>
          </cell>
          <cell r="E5" t="str">
            <v>No current interest</v>
          </cell>
        </row>
        <row r="6">
          <cell r="A6" t="str">
            <v>Yes</v>
          </cell>
          <cell r="E6" t="str">
            <v>Other</v>
          </cell>
        </row>
        <row r="7">
          <cell r="A7" t="str">
            <v>No</v>
          </cell>
        </row>
        <row r="8">
          <cell r="A8"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76"/>
  <sheetViews>
    <sheetView zoomScaleNormal="100" workbookViewId="0">
      <selection activeCell="A2" sqref="A2"/>
    </sheetView>
  </sheetViews>
  <sheetFormatPr defaultColWidth="8.7109375" defaultRowHeight="14.25" x14ac:dyDescent="0.2"/>
  <cols>
    <col min="1" max="5" width="15.7109375" style="1" customWidth="1"/>
    <col min="6" max="6" width="5.7109375" style="1" customWidth="1"/>
    <col min="7" max="7" width="25.7109375" style="1" customWidth="1"/>
    <col min="8" max="8" width="15.7109375" style="1" customWidth="1"/>
    <col min="9" max="9" width="8.7109375" style="1"/>
    <col min="10" max="10" width="8.7109375" style="2"/>
    <col min="11" max="16384" width="8.7109375" style="1"/>
  </cols>
  <sheetData>
    <row r="1" spans="1:13" ht="30" customHeight="1" thickTop="1" thickBot="1" x14ac:dyDescent="0.25">
      <c r="A1" s="7" t="s">
        <v>28</v>
      </c>
      <c r="B1" s="8"/>
      <c r="C1" s="8"/>
      <c r="D1" s="8"/>
      <c r="E1" s="8"/>
      <c r="F1" s="8"/>
      <c r="G1" s="8"/>
      <c r="H1" s="6"/>
      <c r="I1" s="9"/>
      <c r="J1" s="10"/>
      <c r="K1" s="9"/>
      <c r="L1" s="9"/>
      <c r="M1" s="9"/>
    </row>
    <row r="2" spans="1:13" ht="30" customHeight="1" thickTop="1" thickBot="1" x14ac:dyDescent="0.25">
      <c r="A2" s="7" t="s">
        <v>43</v>
      </c>
      <c r="B2" s="8"/>
      <c r="C2" s="8"/>
      <c r="D2" s="8"/>
      <c r="E2" s="8"/>
      <c r="F2" s="8"/>
      <c r="G2" s="8"/>
      <c r="H2" s="6"/>
      <c r="I2" s="9"/>
      <c r="J2" s="10"/>
      <c r="K2" s="9"/>
      <c r="L2" s="9"/>
      <c r="M2" s="9"/>
    </row>
    <row r="3" spans="1:13" ht="20.100000000000001" customHeight="1" thickTop="1" thickBot="1" x14ac:dyDescent="0.25">
      <c r="A3" s="99" t="s">
        <v>1</v>
      </c>
      <c r="B3" s="100"/>
      <c r="C3" s="100"/>
      <c r="D3" s="100"/>
      <c r="E3" s="100"/>
      <c r="F3" s="100"/>
      <c r="G3" s="100"/>
      <c r="H3" s="101"/>
      <c r="I3" s="9"/>
      <c r="J3" s="10"/>
      <c r="K3" s="9"/>
      <c r="L3" s="9"/>
      <c r="M3" s="9"/>
    </row>
    <row r="4" spans="1:13" ht="159.94999999999999" customHeight="1" thickTop="1" thickBot="1" x14ac:dyDescent="0.25">
      <c r="A4" s="96" t="s">
        <v>46</v>
      </c>
      <c r="B4" s="97"/>
      <c r="C4" s="97"/>
      <c r="D4" s="97"/>
      <c r="E4" s="97"/>
      <c r="F4" s="97"/>
      <c r="G4" s="97"/>
      <c r="H4" s="98"/>
      <c r="I4" s="9"/>
      <c r="J4" s="10"/>
      <c r="K4" s="9"/>
      <c r="L4" s="9"/>
      <c r="M4" s="9"/>
    </row>
    <row r="5" spans="1:13" ht="20.100000000000001" customHeight="1" thickTop="1" thickBot="1" x14ac:dyDescent="0.25">
      <c r="A5" s="99" t="s">
        <v>2</v>
      </c>
      <c r="B5" s="100"/>
      <c r="C5" s="100"/>
      <c r="D5" s="100"/>
      <c r="E5" s="100"/>
      <c r="F5" s="100"/>
      <c r="G5" s="100"/>
      <c r="H5" s="101"/>
      <c r="I5" s="9"/>
      <c r="J5" s="10"/>
      <c r="K5" s="9"/>
      <c r="L5" s="9"/>
      <c r="M5" s="9"/>
    </row>
    <row r="6" spans="1:13" ht="200.1" customHeight="1" thickTop="1" thickBot="1" x14ac:dyDescent="0.25">
      <c r="A6" s="96" t="s">
        <v>39</v>
      </c>
      <c r="B6" s="97"/>
      <c r="C6" s="97"/>
      <c r="D6" s="97"/>
      <c r="E6" s="97"/>
      <c r="F6" s="97"/>
      <c r="G6" s="97"/>
      <c r="H6" s="98"/>
      <c r="I6" s="9"/>
      <c r="J6" s="10"/>
      <c r="K6" s="9"/>
      <c r="L6" s="9"/>
      <c r="M6" s="9"/>
    </row>
    <row r="7" spans="1:13" ht="20.100000000000001" customHeight="1" thickTop="1" thickBot="1" x14ac:dyDescent="0.25">
      <c r="A7" s="99" t="s">
        <v>3</v>
      </c>
      <c r="B7" s="100"/>
      <c r="C7" s="100"/>
      <c r="D7" s="100"/>
      <c r="E7" s="100"/>
      <c r="F7" s="100"/>
      <c r="G7" s="100"/>
      <c r="H7" s="101"/>
      <c r="I7" s="9"/>
      <c r="J7" s="10"/>
      <c r="K7" s="9"/>
      <c r="L7" s="9"/>
      <c r="M7" s="9"/>
    </row>
    <row r="8" spans="1:13" ht="219.95" customHeight="1" thickTop="1" thickBot="1" x14ac:dyDescent="0.25">
      <c r="A8" s="96" t="s">
        <v>40</v>
      </c>
      <c r="B8" s="97"/>
      <c r="C8" s="97"/>
      <c r="D8" s="97"/>
      <c r="E8" s="97"/>
      <c r="F8" s="97"/>
      <c r="G8" s="97"/>
      <c r="H8" s="98"/>
      <c r="I8" s="9"/>
      <c r="J8" s="10"/>
      <c r="K8" s="9"/>
      <c r="L8" s="9"/>
      <c r="M8" s="9"/>
    </row>
    <row r="9" spans="1:13" ht="20.100000000000001" customHeight="1" thickTop="1" thickBot="1" x14ac:dyDescent="0.25">
      <c r="A9" s="99" t="s">
        <v>4</v>
      </c>
      <c r="B9" s="100"/>
      <c r="C9" s="100"/>
      <c r="D9" s="100"/>
      <c r="E9" s="100"/>
      <c r="F9" s="100"/>
      <c r="G9" s="100"/>
      <c r="H9" s="101"/>
      <c r="I9" s="9"/>
      <c r="J9" s="10"/>
      <c r="K9" s="9"/>
      <c r="L9" s="9"/>
      <c r="M9" s="9"/>
    </row>
    <row r="10" spans="1:13" ht="50.1" customHeight="1" thickTop="1" thickBot="1" x14ac:dyDescent="0.25">
      <c r="A10" s="96" t="s">
        <v>5</v>
      </c>
      <c r="B10" s="97"/>
      <c r="C10" s="97"/>
      <c r="D10" s="97"/>
      <c r="E10" s="97"/>
      <c r="F10" s="97"/>
      <c r="G10" s="97"/>
      <c r="H10" s="98"/>
      <c r="I10" s="9"/>
      <c r="J10" s="10"/>
      <c r="K10" s="9"/>
      <c r="L10" s="9"/>
      <c r="M10" s="9"/>
    </row>
    <row r="11" spans="1:13" ht="20.100000000000001" customHeight="1" thickTop="1" thickBot="1" x14ac:dyDescent="0.25">
      <c r="A11" s="99" t="s">
        <v>6</v>
      </c>
      <c r="B11" s="100"/>
      <c r="C11" s="100"/>
      <c r="D11" s="100"/>
      <c r="E11" s="100"/>
      <c r="F11" s="100"/>
      <c r="G11" s="100"/>
      <c r="H11" s="101"/>
      <c r="I11" s="9"/>
      <c r="J11" s="10"/>
      <c r="K11" s="9"/>
      <c r="L11" s="9"/>
      <c r="M11" s="9"/>
    </row>
    <row r="12" spans="1:13" ht="140.1" customHeight="1" thickTop="1" thickBot="1" x14ac:dyDescent="0.25">
      <c r="A12" s="96" t="s">
        <v>42</v>
      </c>
      <c r="B12" s="97"/>
      <c r="C12" s="97"/>
      <c r="D12" s="97"/>
      <c r="E12" s="97"/>
      <c r="F12" s="97"/>
      <c r="G12" s="97"/>
      <c r="H12" s="98"/>
      <c r="I12" s="9"/>
      <c r="J12" s="10"/>
      <c r="K12" s="9"/>
      <c r="L12" s="9"/>
      <c r="M12" s="9"/>
    </row>
    <row r="13" spans="1:13" ht="20.100000000000001" customHeight="1" thickTop="1" thickBot="1" x14ac:dyDescent="0.25">
      <c r="A13" s="99" t="s">
        <v>7</v>
      </c>
      <c r="B13" s="100"/>
      <c r="C13" s="100"/>
      <c r="D13" s="100"/>
      <c r="E13" s="100"/>
      <c r="F13" s="100"/>
      <c r="G13" s="100"/>
      <c r="H13" s="101"/>
      <c r="I13" s="9"/>
      <c r="J13" s="10"/>
      <c r="K13" s="9"/>
      <c r="L13" s="9"/>
      <c r="M13" s="9"/>
    </row>
    <row r="14" spans="1:13" ht="50.1" customHeight="1" thickTop="1" thickBot="1" x14ac:dyDescent="0.25">
      <c r="A14" s="96" t="s">
        <v>47</v>
      </c>
      <c r="B14" s="97"/>
      <c r="C14" s="97"/>
      <c r="D14" s="97"/>
      <c r="E14" s="97"/>
      <c r="F14" s="97"/>
      <c r="G14" s="97"/>
      <c r="H14" s="98"/>
      <c r="I14" s="9"/>
      <c r="J14" s="10"/>
      <c r="K14" s="9"/>
      <c r="L14" s="9"/>
      <c r="M14" s="9"/>
    </row>
    <row r="15" spans="1:13" ht="20.100000000000001" customHeight="1" thickTop="1" thickBot="1" x14ac:dyDescent="0.25">
      <c r="A15" s="31"/>
      <c r="E15" s="29"/>
      <c r="F15" s="29"/>
      <c r="G15" s="29"/>
      <c r="H15" s="44"/>
      <c r="I15" s="9"/>
      <c r="J15" s="10"/>
      <c r="K15" s="9"/>
      <c r="L15" s="9"/>
      <c r="M15" s="9"/>
    </row>
    <row r="16" spans="1:13" ht="20.100000000000001" customHeight="1" thickBot="1" x14ac:dyDescent="0.25">
      <c r="A16" s="30"/>
      <c r="B16" s="34" t="s">
        <v>21</v>
      </c>
      <c r="C16" s="35" t="s">
        <v>21</v>
      </c>
      <c r="D16" s="35" t="s">
        <v>21</v>
      </c>
      <c r="E16" s="36" t="s">
        <v>24</v>
      </c>
      <c r="F16" s="43"/>
      <c r="G16" s="11" t="s">
        <v>26</v>
      </c>
      <c r="H16" s="45" t="s">
        <v>20</v>
      </c>
      <c r="I16" s="9"/>
      <c r="J16" s="10"/>
      <c r="K16" s="9"/>
      <c r="L16" s="9"/>
      <c r="M16" s="9"/>
    </row>
    <row r="17" spans="1:13" ht="20.100000000000001" customHeight="1" x14ac:dyDescent="0.2">
      <c r="A17" s="14" t="s">
        <v>25</v>
      </c>
      <c r="B17" s="37">
        <v>600</v>
      </c>
      <c r="C17" s="38">
        <v>1100</v>
      </c>
      <c r="D17" s="38">
        <v>1600</v>
      </c>
      <c r="E17" s="39">
        <v>1600</v>
      </c>
      <c r="F17" s="18"/>
      <c r="G17" s="16" t="s">
        <v>8</v>
      </c>
      <c r="H17" s="22">
        <v>12</v>
      </c>
      <c r="I17" s="9"/>
      <c r="J17" s="10"/>
      <c r="K17" s="9"/>
      <c r="L17" s="9"/>
      <c r="M17" s="9"/>
    </row>
    <row r="18" spans="1:13" ht="20.100000000000001" customHeight="1" thickBot="1" x14ac:dyDescent="0.25">
      <c r="A18" s="15" t="s">
        <v>23</v>
      </c>
      <c r="B18" s="12">
        <v>10</v>
      </c>
      <c r="C18" s="13">
        <v>5</v>
      </c>
      <c r="D18" s="13">
        <v>2</v>
      </c>
      <c r="E18" s="40">
        <v>0</v>
      </c>
      <c r="F18" s="18"/>
      <c r="G18" s="17" t="s">
        <v>9</v>
      </c>
      <c r="H18" s="23">
        <v>6</v>
      </c>
      <c r="I18" s="9"/>
      <c r="J18" s="10"/>
      <c r="K18" s="9"/>
      <c r="L18" s="9"/>
      <c r="M18" s="9"/>
    </row>
    <row r="19" spans="1:13" ht="20.100000000000001" customHeight="1" thickBot="1" x14ac:dyDescent="0.25">
      <c r="A19" s="32"/>
      <c r="F19" s="18"/>
      <c r="G19" s="17" t="s">
        <v>10</v>
      </c>
      <c r="H19" s="23">
        <v>8</v>
      </c>
      <c r="I19" s="9"/>
      <c r="J19" s="10"/>
      <c r="K19" s="9"/>
      <c r="L19" s="9"/>
      <c r="M19" s="9"/>
    </row>
    <row r="20" spans="1:13" ht="20.100000000000001" customHeight="1" thickBot="1" x14ac:dyDescent="0.25">
      <c r="A20" s="46" t="s">
        <v>27</v>
      </c>
      <c r="B20" s="36" t="s">
        <v>20</v>
      </c>
      <c r="F20" s="18"/>
      <c r="G20" s="17" t="s">
        <v>11</v>
      </c>
      <c r="H20" s="23">
        <v>6</v>
      </c>
      <c r="I20" s="9"/>
      <c r="J20" s="10"/>
      <c r="K20" s="9"/>
      <c r="L20" s="9"/>
      <c r="M20" s="9"/>
    </row>
    <row r="21" spans="1:13" ht="20.100000000000001" customHeight="1" x14ac:dyDescent="0.2">
      <c r="A21" s="85">
        <v>2.1000000000000001E-2</v>
      </c>
      <c r="B21" s="42">
        <v>1</v>
      </c>
      <c r="E21" s="20"/>
      <c r="F21" s="18"/>
      <c r="G21" s="17" t="s">
        <v>12</v>
      </c>
      <c r="H21" s="23">
        <v>12</v>
      </c>
      <c r="I21" s="9"/>
      <c r="J21" s="10"/>
      <c r="K21" s="9"/>
      <c r="L21" s="9"/>
      <c r="M21" s="9"/>
    </row>
    <row r="22" spans="1:13" ht="20.100000000000001" customHeight="1" x14ac:dyDescent="0.2">
      <c r="A22" s="85">
        <v>3.1E-2</v>
      </c>
      <c r="B22" s="41">
        <v>0.8</v>
      </c>
      <c r="E22" s="20"/>
      <c r="F22" s="18"/>
      <c r="G22" s="17" t="s">
        <v>13</v>
      </c>
      <c r="H22" s="23">
        <v>8</v>
      </c>
      <c r="I22" s="9"/>
      <c r="J22" s="10"/>
      <c r="K22" s="9"/>
      <c r="L22" s="9"/>
      <c r="M22" s="9"/>
    </row>
    <row r="23" spans="1:13" ht="20.100000000000001" customHeight="1" x14ac:dyDescent="0.2">
      <c r="A23" s="85">
        <v>0.05</v>
      </c>
      <c r="B23" s="41">
        <v>0.6</v>
      </c>
      <c r="E23" s="21"/>
      <c r="F23" s="18"/>
      <c r="G23" s="17" t="s">
        <v>14</v>
      </c>
      <c r="H23" s="23">
        <v>12</v>
      </c>
      <c r="I23" s="9"/>
      <c r="J23" s="10"/>
      <c r="K23" s="9"/>
      <c r="L23" s="9"/>
      <c r="M23" s="9"/>
    </row>
    <row r="24" spans="1:13" ht="20.100000000000001" customHeight="1" thickBot="1" x14ac:dyDescent="0.25">
      <c r="A24" s="86">
        <v>0.05</v>
      </c>
      <c r="B24" s="40">
        <v>0.4</v>
      </c>
      <c r="E24" s="21"/>
      <c r="F24" s="18"/>
      <c r="G24" s="17" t="s">
        <v>15</v>
      </c>
      <c r="H24" s="23">
        <v>8</v>
      </c>
      <c r="I24" s="9"/>
      <c r="J24" s="10"/>
      <c r="K24" s="9"/>
      <c r="L24" s="9"/>
      <c r="M24" s="9"/>
    </row>
    <row r="25" spans="1:13" ht="20.100000000000001" customHeight="1" x14ac:dyDescent="0.2">
      <c r="A25" s="32"/>
      <c r="E25" s="21"/>
      <c r="F25" s="19"/>
      <c r="G25" s="47" t="s">
        <v>16</v>
      </c>
      <c r="H25" s="23">
        <v>8</v>
      </c>
      <c r="I25" s="9"/>
      <c r="J25" s="10"/>
      <c r="K25" s="9"/>
      <c r="L25" s="9"/>
      <c r="M25" s="9"/>
    </row>
    <row r="26" spans="1:13" ht="20.100000000000001" customHeight="1" x14ac:dyDescent="0.2">
      <c r="A26" s="32"/>
      <c r="E26" s="21"/>
      <c r="F26" s="18"/>
      <c r="G26" s="17" t="s">
        <v>17</v>
      </c>
      <c r="H26" s="23">
        <v>8</v>
      </c>
      <c r="I26" s="9"/>
      <c r="J26" s="10"/>
      <c r="K26" s="9"/>
      <c r="L26" s="9"/>
      <c r="M26" s="9"/>
    </row>
    <row r="27" spans="1:13" ht="20.100000000000001" customHeight="1" x14ac:dyDescent="0.2">
      <c r="A27" s="32"/>
      <c r="D27" s="3"/>
      <c r="E27" s="21"/>
      <c r="F27" s="18"/>
      <c r="G27" s="17" t="s">
        <v>18</v>
      </c>
      <c r="H27" s="23">
        <v>6</v>
      </c>
      <c r="I27" s="9"/>
      <c r="J27" s="10"/>
      <c r="K27" s="9"/>
      <c r="L27" s="9"/>
      <c r="M27" s="9"/>
    </row>
    <row r="28" spans="1:13" ht="20.100000000000001" customHeight="1" thickBot="1" x14ac:dyDescent="0.25">
      <c r="A28" s="33"/>
      <c r="B28" s="24"/>
      <c r="C28" s="24"/>
      <c r="D28" s="25"/>
      <c r="E28" s="25"/>
      <c r="F28" s="26"/>
      <c r="G28" s="27" t="s">
        <v>19</v>
      </c>
      <c r="H28" s="28">
        <v>6</v>
      </c>
      <c r="I28" s="9"/>
      <c r="J28" s="10"/>
      <c r="K28" s="9"/>
      <c r="L28" s="9"/>
      <c r="M28" s="9"/>
    </row>
    <row r="29" spans="1:13" ht="20.100000000000001" customHeight="1" thickTop="1" x14ac:dyDescent="0.2">
      <c r="A29" s="3"/>
      <c r="B29" s="3"/>
      <c r="C29" s="3"/>
      <c r="D29" s="3"/>
      <c r="E29" s="3"/>
      <c r="F29" s="3"/>
      <c r="G29" s="3"/>
      <c r="I29" s="9"/>
      <c r="J29" s="10"/>
      <c r="K29" s="9"/>
      <c r="L29" s="9"/>
      <c r="M29" s="9"/>
    </row>
    <row r="30" spans="1:13" ht="20.100000000000001" customHeight="1" x14ac:dyDescent="0.2">
      <c r="A30" s="3"/>
      <c r="B30" s="3"/>
      <c r="C30" s="3"/>
      <c r="D30" s="3"/>
      <c r="E30" s="3"/>
      <c r="F30" s="3"/>
      <c r="G30" s="3"/>
      <c r="I30" s="9"/>
      <c r="J30" s="10"/>
      <c r="K30" s="9"/>
      <c r="L30" s="9"/>
      <c r="M30" s="9"/>
    </row>
    <row r="31" spans="1:13" ht="20.100000000000001" customHeight="1" x14ac:dyDescent="0.2">
      <c r="A31" s="3"/>
      <c r="B31" s="3"/>
      <c r="C31" s="3"/>
      <c r="D31" s="3"/>
      <c r="E31" s="3"/>
      <c r="F31" s="3"/>
      <c r="G31" s="3"/>
      <c r="I31" s="9"/>
      <c r="J31" s="10"/>
      <c r="K31" s="9"/>
      <c r="L31" s="9"/>
      <c r="M31" s="9"/>
    </row>
    <row r="32" spans="1:13" ht="20.100000000000001" customHeight="1" x14ac:dyDescent="0.2">
      <c r="A32" s="3"/>
      <c r="B32" s="3"/>
      <c r="C32" s="3"/>
      <c r="D32" s="3"/>
      <c r="E32" s="3"/>
      <c r="F32" s="3"/>
      <c r="G32" s="3"/>
      <c r="I32" s="9"/>
      <c r="J32" s="10"/>
      <c r="K32" s="9"/>
      <c r="L32" s="9"/>
      <c r="M32" s="9"/>
    </row>
    <row r="33" spans="1:13" ht="20.100000000000001" customHeight="1" x14ac:dyDescent="0.2">
      <c r="A33" s="3"/>
      <c r="B33" s="3"/>
      <c r="C33" s="3"/>
      <c r="D33" s="3"/>
      <c r="E33" s="3"/>
      <c r="F33" s="3"/>
      <c r="G33" s="3"/>
      <c r="I33" s="9"/>
      <c r="J33" s="10"/>
      <c r="K33" s="9"/>
      <c r="L33" s="9"/>
      <c r="M33" s="9"/>
    </row>
    <row r="34" spans="1:13" ht="20.100000000000001" customHeight="1" x14ac:dyDescent="0.2">
      <c r="A34" s="3"/>
      <c r="B34" s="3"/>
      <c r="C34" s="3"/>
      <c r="D34" s="3"/>
      <c r="E34" s="3"/>
      <c r="F34" s="3"/>
      <c r="G34" s="3"/>
      <c r="I34" s="9"/>
      <c r="J34" s="10"/>
      <c r="K34" s="9"/>
      <c r="L34" s="9"/>
      <c r="M34" s="9"/>
    </row>
    <row r="35" spans="1:13" ht="20.100000000000001" customHeight="1" x14ac:dyDescent="0.2">
      <c r="A35" s="3"/>
      <c r="B35" s="3"/>
      <c r="C35" s="3"/>
      <c r="D35" s="3"/>
      <c r="E35" s="3"/>
      <c r="F35" s="3"/>
      <c r="G35" s="3"/>
      <c r="I35" s="9"/>
      <c r="J35" s="10"/>
      <c r="K35" s="9"/>
      <c r="L35" s="9"/>
      <c r="M35" s="9"/>
    </row>
    <row r="36" spans="1:13" ht="20.100000000000001" customHeight="1" x14ac:dyDescent="0.2">
      <c r="A36" s="3"/>
      <c r="B36" s="3"/>
      <c r="C36" s="3"/>
      <c r="D36" s="3"/>
      <c r="E36" s="3"/>
      <c r="F36" s="3"/>
      <c r="G36" s="3"/>
      <c r="I36" s="9"/>
      <c r="J36" s="10"/>
      <c r="K36" s="9"/>
      <c r="L36" s="9"/>
      <c r="M36" s="9"/>
    </row>
    <row r="37" spans="1:13" ht="20.100000000000001" customHeight="1" x14ac:dyDescent="0.2">
      <c r="A37" s="3"/>
      <c r="B37" s="3"/>
      <c r="C37" s="3"/>
      <c r="D37" s="3"/>
      <c r="E37" s="3"/>
      <c r="F37" s="3"/>
      <c r="G37" s="3"/>
      <c r="I37" s="9"/>
      <c r="J37" s="10"/>
      <c r="K37" s="9"/>
      <c r="L37" s="9"/>
      <c r="M37" s="9"/>
    </row>
    <row r="38" spans="1:13" ht="20.100000000000001" customHeight="1" x14ac:dyDescent="0.2">
      <c r="A38" s="3"/>
      <c r="B38" s="3"/>
      <c r="C38" s="3"/>
      <c r="D38" s="3"/>
      <c r="E38" s="3"/>
      <c r="F38" s="3"/>
      <c r="G38" s="3"/>
      <c r="I38" s="9"/>
      <c r="J38" s="10"/>
      <c r="K38" s="9"/>
      <c r="L38" s="9"/>
      <c r="M38" s="9"/>
    </row>
    <row r="39" spans="1:13" ht="20.100000000000001" customHeight="1" x14ac:dyDescent="0.2">
      <c r="A39" s="3"/>
      <c r="B39" s="3"/>
      <c r="C39" s="3"/>
      <c r="D39" s="3"/>
      <c r="E39" s="3"/>
      <c r="F39" s="3"/>
      <c r="G39" s="3"/>
      <c r="I39" s="9"/>
      <c r="J39" s="10"/>
      <c r="K39" s="9"/>
      <c r="L39" s="9"/>
      <c r="M39" s="9"/>
    </row>
    <row r="40" spans="1:13" ht="20.100000000000001" customHeight="1" x14ac:dyDescent="0.2">
      <c r="A40" s="3"/>
      <c r="B40" s="3"/>
      <c r="C40" s="3"/>
      <c r="D40" s="3"/>
      <c r="E40" s="3"/>
      <c r="F40" s="3"/>
      <c r="G40" s="3"/>
      <c r="I40" s="9"/>
      <c r="J40" s="10"/>
      <c r="K40" s="9"/>
      <c r="L40" s="9"/>
      <c r="M40" s="9"/>
    </row>
    <row r="41" spans="1:13" ht="20.100000000000001" customHeight="1" x14ac:dyDescent="0.2">
      <c r="A41" s="3"/>
      <c r="B41" s="3"/>
      <c r="C41" s="3"/>
      <c r="D41" s="3"/>
      <c r="E41" s="3"/>
      <c r="F41" s="3"/>
      <c r="G41" s="3"/>
      <c r="I41" s="9"/>
      <c r="J41" s="10"/>
      <c r="K41" s="9"/>
      <c r="L41" s="9"/>
      <c r="M41" s="9"/>
    </row>
    <row r="42" spans="1:13" ht="20.100000000000001" customHeight="1" x14ac:dyDescent="0.2">
      <c r="A42" s="3"/>
      <c r="B42" s="3"/>
      <c r="C42" s="3"/>
      <c r="D42" s="3"/>
      <c r="E42" s="3"/>
      <c r="F42" s="3"/>
      <c r="G42" s="3"/>
      <c r="I42" s="9"/>
      <c r="J42" s="10"/>
      <c r="K42" s="9"/>
      <c r="L42" s="9"/>
      <c r="M42" s="9"/>
    </row>
    <row r="43" spans="1:13" ht="20.100000000000001" customHeight="1" x14ac:dyDescent="0.2">
      <c r="A43" s="3"/>
      <c r="B43" s="3"/>
      <c r="C43" s="3"/>
      <c r="D43" s="3"/>
      <c r="E43" s="3"/>
      <c r="F43" s="3"/>
      <c r="G43" s="3"/>
      <c r="I43" s="9"/>
      <c r="J43" s="10"/>
      <c r="K43" s="9"/>
      <c r="L43" s="9"/>
      <c r="M43" s="9"/>
    </row>
    <row r="44" spans="1:13" ht="20.100000000000001" customHeight="1" x14ac:dyDescent="0.2">
      <c r="A44" s="3"/>
      <c r="B44" s="3"/>
      <c r="C44" s="3"/>
      <c r="D44" s="3"/>
      <c r="E44" s="3"/>
      <c r="F44" s="3"/>
      <c r="G44" s="3"/>
      <c r="I44" s="9"/>
      <c r="J44" s="10"/>
      <c r="K44" s="9"/>
      <c r="L44" s="9"/>
      <c r="M44" s="9"/>
    </row>
    <row r="45" spans="1:13" ht="20.100000000000001" customHeight="1" x14ac:dyDescent="0.2">
      <c r="A45" s="3"/>
      <c r="B45" s="3"/>
      <c r="C45" s="3"/>
      <c r="D45" s="3"/>
      <c r="E45" s="3"/>
      <c r="F45" s="3"/>
      <c r="G45" s="3"/>
      <c r="I45" s="9"/>
      <c r="J45" s="10"/>
      <c r="K45" s="9"/>
      <c r="L45" s="9"/>
      <c r="M45" s="9"/>
    </row>
    <row r="46" spans="1:13" ht="20.100000000000001" customHeight="1" x14ac:dyDescent="0.2">
      <c r="A46" s="3"/>
      <c r="B46" s="3"/>
      <c r="C46" s="3"/>
      <c r="D46" s="3"/>
      <c r="E46" s="3"/>
      <c r="F46" s="3"/>
      <c r="G46" s="3"/>
      <c r="I46" s="9"/>
      <c r="J46" s="10"/>
      <c r="K46" s="9"/>
      <c r="L46" s="9"/>
      <c r="M46" s="9"/>
    </row>
    <row r="47" spans="1:13" ht="20.100000000000001" customHeight="1" x14ac:dyDescent="0.2">
      <c r="A47" s="3"/>
      <c r="B47" s="3"/>
      <c r="C47" s="3"/>
      <c r="D47" s="3"/>
      <c r="E47" s="3"/>
      <c r="F47" s="3"/>
      <c r="G47" s="3"/>
      <c r="I47" s="9"/>
      <c r="J47" s="10"/>
      <c r="K47" s="9"/>
      <c r="L47" s="9"/>
      <c r="M47" s="9"/>
    </row>
    <row r="48" spans="1:13" ht="20.100000000000001" customHeight="1" x14ac:dyDescent="0.2">
      <c r="A48" s="3"/>
      <c r="B48" s="3"/>
      <c r="C48" s="3"/>
      <c r="D48" s="3"/>
      <c r="E48" s="3"/>
      <c r="F48" s="3"/>
      <c r="G48" s="3"/>
      <c r="I48" s="9"/>
      <c r="J48" s="10"/>
      <c r="K48" s="9"/>
      <c r="L48" s="9"/>
      <c r="M48" s="9"/>
    </row>
    <row r="49" spans="1:13" ht="20.100000000000001" customHeight="1" x14ac:dyDescent="0.2">
      <c r="A49" s="3"/>
      <c r="B49" s="3"/>
      <c r="C49" s="3"/>
      <c r="D49" s="3"/>
      <c r="E49" s="3"/>
      <c r="F49" s="3"/>
      <c r="G49" s="3"/>
      <c r="I49" s="9"/>
      <c r="J49" s="10"/>
      <c r="K49" s="9"/>
      <c r="L49" s="9"/>
      <c r="M49" s="9"/>
    </row>
    <row r="50" spans="1:13" ht="20.100000000000001" customHeight="1" x14ac:dyDescent="0.2">
      <c r="A50" s="3"/>
      <c r="B50" s="3"/>
      <c r="C50" s="3"/>
      <c r="D50" s="3"/>
      <c r="E50" s="3"/>
      <c r="F50" s="3"/>
      <c r="G50" s="3"/>
      <c r="I50" s="9"/>
      <c r="J50" s="10"/>
      <c r="K50" s="9"/>
      <c r="L50" s="9"/>
      <c r="M50" s="9"/>
    </row>
    <row r="51" spans="1:13" ht="20.100000000000001" customHeight="1" x14ac:dyDescent="0.2">
      <c r="A51" s="3"/>
      <c r="B51" s="3"/>
      <c r="C51" s="3"/>
      <c r="D51" s="3"/>
      <c r="E51" s="3"/>
      <c r="F51" s="3"/>
      <c r="G51" s="3"/>
      <c r="I51" s="9"/>
      <c r="J51" s="10"/>
      <c r="K51" s="9"/>
      <c r="L51" s="9"/>
      <c r="M51" s="9"/>
    </row>
    <row r="52" spans="1:13" ht="20.100000000000001" customHeight="1" x14ac:dyDescent="0.2">
      <c r="A52" s="3"/>
      <c r="B52" s="3"/>
      <c r="C52" s="3"/>
      <c r="D52" s="3"/>
      <c r="E52" s="3"/>
      <c r="F52" s="3"/>
      <c r="G52" s="3"/>
      <c r="I52" s="9"/>
      <c r="J52" s="10"/>
      <c r="K52" s="9"/>
      <c r="L52" s="9"/>
      <c r="M52" s="9"/>
    </row>
    <row r="53" spans="1:13" ht="20.100000000000001" customHeight="1" x14ac:dyDescent="0.2">
      <c r="A53" s="3"/>
      <c r="B53" s="3"/>
      <c r="C53" s="3"/>
      <c r="D53" s="3"/>
      <c r="E53" s="3"/>
      <c r="F53" s="3"/>
      <c r="G53" s="3"/>
      <c r="I53" s="9"/>
      <c r="J53" s="10"/>
      <c r="K53" s="9"/>
      <c r="L53" s="9"/>
      <c r="M53" s="9"/>
    </row>
    <row r="54" spans="1:13" ht="20.100000000000001" customHeight="1" x14ac:dyDescent="0.2">
      <c r="A54" s="3"/>
      <c r="B54" s="3"/>
      <c r="C54" s="3"/>
      <c r="D54" s="3"/>
      <c r="E54" s="3"/>
      <c r="F54" s="3"/>
      <c r="G54" s="3"/>
      <c r="I54" s="9"/>
      <c r="J54" s="10"/>
      <c r="K54" s="9"/>
      <c r="L54" s="9"/>
      <c r="M54" s="9"/>
    </row>
    <row r="55" spans="1:13" ht="20.100000000000001" customHeight="1" x14ac:dyDescent="0.2">
      <c r="A55" s="3"/>
      <c r="B55" s="3"/>
      <c r="C55" s="3"/>
      <c r="D55" s="3"/>
      <c r="E55" s="3"/>
      <c r="F55" s="3"/>
      <c r="G55" s="3"/>
      <c r="I55" s="9"/>
      <c r="J55" s="10"/>
      <c r="K55" s="9"/>
      <c r="L55" s="9"/>
      <c r="M55" s="9"/>
    </row>
    <row r="56" spans="1:13" ht="20.100000000000001" customHeight="1" x14ac:dyDescent="0.2">
      <c r="A56" s="3"/>
      <c r="B56" s="3"/>
      <c r="C56" s="3"/>
      <c r="D56" s="3"/>
      <c r="E56" s="3"/>
      <c r="F56" s="3"/>
      <c r="G56" s="3"/>
      <c r="I56" s="9"/>
      <c r="J56" s="10"/>
      <c r="K56" s="9"/>
      <c r="L56" s="9"/>
      <c r="M56" s="9"/>
    </row>
    <row r="57" spans="1:13" ht="20.100000000000001" customHeight="1" x14ac:dyDescent="0.2">
      <c r="A57" s="3"/>
      <c r="B57" s="3"/>
      <c r="C57" s="3"/>
      <c r="D57" s="3"/>
      <c r="E57" s="3"/>
      <c r="F57" s="3"/>
      <c r="G57" s="3"/>
      <c r="I57" s="9"/>
      <c r="J57" s="10"/>
      <c r="K57" s="9"/>
      <c r="L57" s="9"/>
      <c r="M57" s="9"/>
    </row>
    <row r="58" spans="1:13" ht="20.100000000000001" customHeight="1" x14ac:dyDescent="0.2">
      <c r="A58" s="3"/>
      <c r="B58" s="3"/>
      <c r="C58" s="3"/>
      <c r="D58" s="3"/>
      <c r="E58" s="3"/>
      <c r="F58" s="3"/>
      <c r="G58" s="3"/>
      <c r="I58" s="9"/>
      <c r="J58" s="10"/>
      <c r="K58" s="9"/>
      <c r="L58" s="9"/>
      <c r="M58" s="9"/>
    </row>
    <row r="59" spans="1:13" ht="20.100000000000001" customHeight="1" x14ac:dyDescent="0.2">
      <c r="A59" s="3"/>
      <c r="B59" s="3"/>
      <c r="C59" s="3"/>
      <c r="D59" s="3"/>
      <c r="E59" s="3"/>
      <c r="F59" s="3"/>
      <c r="G59" s="3"/>
      <c r="I59" s="9"/>
      <c r="J59" s="10"/>
      <c r="K59" s="9"/>
      <c r="L59" s="9"/>
      <c r="M59" s="9"/>
    </row>
    <row r="60" spans="1:13" ht="20.100000000000001" customHeight="1" x14ac:dyDescent="0.2">
      <c r="A60" s="3"/>
      <c r="B60" s="3"/>
      <c r="C60" s="3"/>
      <c r="D60" s="3"/>
      <c r="E60" s="3"/>
      <c r="F60" s="3"/>
      <c r="G60" s="3"/>
      <c r="I60" s="9"/>
      <c r="J60" s="10"/>
      <c r="K60" s="9"/>
      <c r="L60" s="9"/>
      <c r="M60" s="9"/>
    </row>
    <row r="61" spans="1:13" ht="20.100000000000001" customHeight="1" x14ac:dyDescent="0.2">
      <c r="A61" s="3"/>
      <c r="B61" s="3"/>
      <c r="C61" s="3"/>
      <c r="D61" s="3"/>
      <c r="E61" s="3"/>
      <c r="F61" s="3"/>
      <c r="G61" s="3"/>
      <c r="I61" s="9"/>
      <c r="J61" s="10"/>
      <c r="K61" s="9"/>
      <c r="L61" s="9"/>
      <c r="M61" s="9"/>
    </row>
    <row r="62" spans="1:13" ht="20.100000000000001" customHeight="1" x14ac:dyDescent="0.2">
      <c r="A62" s="3"/>
      <c r="B62" s="3"/>
      <c r="C62" s="3"/>
      <c r="D62" s="3"/>
      <c r="E62" s="3"/>
      <c r="F62" s="3"/>
      <c r="G62" s="3"/>
      <c r="I62" s="9"/>
      <c r="J62" s="10"/>
      <c r="K62" s="9"/>
      <c r="L62" s="9"/>
      <c r="M62" s="9"/>
    </row>
    <row r="63" spans="1:13" ht="20.100000000000001" customHeight="1" x14ac:dyDescent="0.2">
      <c r="A63" s="3"/>
      <c r="B63" s="3"/>
      <c r="C63" s="3"/>
      <c r="D63" s="3"/>
      <c r="E63" s="3"/>
      <c r="F63" s="3"/>
      <c r="G63" s="3"/>
      <c r="I63" s="9"/>
      <c r="J63" s="10"/>
      <c r="K63" s="9"/>
      <c r="L63" s="9"/>
      <c r="M63" s="9"/>
    </row>
    <row r="64" spans="1:13" ht="20.100000000000001" customHeight="1" x14ac:dyDescent="0.2">
      <c r="A64" s="3"/>
      <c r="B64" s="3"/>
      <c r="C64" s="3"/>
      <c r="D64" s="3"/>
      <c r="E64" s="3"/>
      <c r="F64" s="3"/>
      <c r="G64" s="3"/>
      <c r="I64" s="9"/>
      <c r="J64" s="10"/>
      <c r="K64" s="9"/>
      <c r="L64" s="9"/>
      <c r="M64" s="9"/>
    </row>
    <row r="65" spans="1:13" ht="20.100000000000001" customHeight="1" x14ac:dyDescent="0.2">
      <c r="A65" s="3"/>
      <c r="B65" s="3"/>
      <c r="C65" s="3"/>
      <c r="D65" s="3"/>
      <c r="E65" s="3"/>
      <c r="F65" s="3"/>
      <c r="G65" s="3"/>
      <c r="I65" s="9"/>
      <c r="J65" s="10"/>
      <c r="K65" s="9"/>
      <c r="L65" s="9"/>
      <c r="M65" s="9"/>
    </row>
    <row r="66" spans="1:13" ht="20.100000000000001" customHeight="1" x14ac:dyDescent="0.2">
      <c r="A66" s="3"/>
      <c r="B66" s="3"/>
      <c r="C66" s="3"/>
      <c r="D66" s="3"/>
      <c r="E66" s="3"/>
      <c r="F66" s="3"/>
      <c r="G66" s="3"/>
      <c r="I66" s="9"/>
      <c r="J66" s="10"/>
      <c r="K66" s="9"/>
      <c r="L66" s="9"/>
      <c r="M66" s="9"/>
    </row>
    <row r="67" spans="1:13" ht="20.100000000000001" customHeight="1" x14ac:dyDescent="0.2">
      <c r="A67" s="3"/>
      <c r="B67" s="3"/>
      <c r="C67" s="3"/>
      <c r="D67" s="3"/>
      <c r="E67" s="3"/>
      <c r="F67" s="3"/>
      <c r="G67" s="3"/>
      <c r="I67" s="9"/>
      <c r="J67" s="10"/>
      <c r="K67" s="9"/>
      <c r="L67" s="9"/>
      <c r="M67" s="9"/>
    </row>
    <row r="68" spans="1:13" ht="20.100000000000001" customHeight="1" x14ac:dyDescent="0.2">
      <c r="A68" s="3"/>
      <c r="B68" s="3"/>
      <c r="C68" s="3"/>
      <c r="D68" s="3"/>
      <c r="E68" s="3"/>
      <c r="F68" s="3"/>
      <c r="G68" s="3"/>
      <c r="I68" s="9"/>
      <c r="J68" s="10"/>
      <c r="K68" s="9"/>
      <c r="L68" s="9"/>
      <c r="M68" s="9"/>
    </row>
    <row r="69" spans="1:13" ht="20.100000000000001" customHeight="1" x14ac:dyDescent="0.2">
      <c r="A69" s="3"/>
      <c r="B69" s="3"/>
      <c r="C69" s="3"/>
      <c r="D69" s="3"/>
      <c r="E69" s="3"/>
      <c r="F69" s="3"/>
      <c r="G69" s="3"/>
      <c r="I69" s="9"/>
      <c r="J69" s="10"/>
      <c r="K69" s="9"/>
      <c r="L69" s="9"/>
      <c r="M69" s="9"/>
    </row>
    <row r="70" spans="1:13" ht="20.100000000000001" customHeight="1" x14ac:dyDescent="0.2">
      <c r="A70" s="3"/>
      <c r="B70" s="3"/>
      <c r="C70" s="3"/>
      <c r="D70" s="3"/>
      <c r="E70" s="3"/>
      <c r="F70" s="3"/>
      <c r="G70" s="3"/>
      <c r="I70" s="9"/>
      <c r="J70" s="10"/>
      <c r="K70" s="9"/>
      <c r="L70" s="9"/>
      <c r="M70" s="9"/>
    </row>
    <row r="71" spans="1:13" ht="20.100000000000001" customHeight="1" x14ac:dyDescent="0.2">
      <c r="A71" s="3"/>
      <c r="B71" s="3"/>
      <c r="C71" s="3"/>
      <c r="D71" s="3"/>
      <c r="E71" s="3"/>
      <c r="F71" s="3"/>
      <c r="G71" s="3"/>
      <c r="I71" s="9"/>
      <c r="J71" s="10"/>
      <c r="K71" s="9"/>
      <c r="L71" s="9"/>
      <c r="M71" s="9"/>
    </row>
    <row r="72" spans="1:13" ht="20.100000000000001" customHeight="1" x14ac:dyDescent="0.2">
      <c r="A72" s="3"/>
      <c r="B72" s="3"/>
      <c r="C72" s="3"/>
      <c r="D72" s="3"/>
      <c r="E72" s="3"/>
      <c r="F72" s="3"/>
      <c r="G72" s="3"/>
      <c r="I72" s="9"/>
      <c r="J72" s="10"/>
      <c r="K72" s="9"/>
      <c r="L72" s="9"/>
      <c r="M72" s="9"/>
    </row>
    <row r="73" spans="1:13" ht="20.100000000000001" customHeight="1" x14ac:dyDescent="0.2">
      <c r="A73" s="3"/>
      <c r="B73" s="3"/>
      <c r="C73" s="3"/>
      <c r="D73" s="3"/>
      <c r="E73" s="3"/>
      <c r="F73" s="3"/>
      <c r="G73" s="3"/>
    </row>
    <row r="74" spans="1:13" ht="20.100000000000001" customHeight="1" x14ac:dyDescent="0.2">
      <c r="A74" s="3"/>
      <c r="B74" s="3"/>
      <c r="C74" s="3"/>
      <c r="D74" s="3"/>
      <c r="E74" s="3"/>
      <c r="F74" s="3"/>
      <c r="G74" s="3"/>
    </row>
    <row r="75" spans="1:13" ht="20.100000000000001" customHeight="1" x14ac:dyDescent="0.2">
      <c r="A75" s="3"/>
      <c r="B75" s="3"/>
      <c r="C75" s="3"/>
      <c r="D75" s="3"/>
      <c r="E75" s="3"/>
      <c r="F75" s="3"/>
      <c r="G75" s="3"/>
    </row>
    <row r="76" spans="1:13" ht="20.100000000000001" customHeight="1" x14ac:dyDescent="0.2">
      <c r="A76" s="3"/>
      <c r="B76" s="3"/>
      <c r="C76" s="3"/>
      <c r="D76" s="3"/>
      <c r="E76" s="3"/>
      <c r="F76" s="3"/>
      <c r="G76" s="3"/>
    </row>
  </sheetData>
  <sheetProtection password="F44E" sheet="1" objects="1" scenarios="1" selectLockedCells="1"/>
  <mergeCells count="12">
    <mergeCell ref="A4:H4"/>
    <mergeCell ref="A7:H7"/>
    <mergeCell ref="A8:H8"/>
    <mergeCell ref="A3:H3"/>
    <mergeCell ref="A5:H5"/>
    <mergeCell ref="A6:H6"/>
    <mergeCell ref="A14:H14"/>
    <mergeCell ref="A9:H9"/>
    <mergeCell ref="A10:H10"/>
    <mergeCell ref="A11:H11"/>
    <mergeCell ref="A12:H12"/>
    <mergeCell ref="A13:H13"/>
  </mergeCells>
  <pageMargins left="0.59055118110236227" right="0.59055118110236227" top="0.59055118110236227" bottom="0.59055118110236227" header="0.31496062992125984" footer="0.31496062992125984"/>
  <pageSetup paperSize="9" scale="71" fitToHeight="0" orientation="portrait" r:id="rId1"/>
  <headerFooter>
    <oddFooter>&amp;L&amp;"Arial,Regular"&amp;9&amp;D&amp;R&amp;"Arial,Regular"&amp;9Page | &amp;P</oddFooter>
  </headerFooter>
  <rowBreaks count="1" manualBreakCount="1">
    <brk id="1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84"/>
  <sheetViews>
    <sheetView tabSelected="1" zoomScale="90" zoomScaleNormal="90" workbookViewId="0">
      <selection activeCell="B4" sqref="B4:H4"/>
    </sheetView>
  </sheetViews>
  <sheetFormatPr defaultColWidth="8.7109375" defaultRowHeight="14.25" x14ac:dyDescent="0.2"/>
  <cols>
    <col min="1" max="8" width="23.7109375" style="1" customWidth="1"/>
    <col min="9" max="9" width="25.7109375" style="1" customWidth="1"/>
    <col min="10" max="10" width="8.7109375" style="2"/>
    <col min="11" max="16384" width="8.7109375" style="1"/>
  </cols>
  <sheetData>
    <row r="1" spans="1:13" ht="30" customHeight="1" thickTop="1" thickBot="1" x14ac:dyDescent="0.25">
      <c r="A1" s="117" t="s">
        <v>0</v>
      </c>
      <c r="B1" s="118"/>
      <c r="C1" s="118"/>
      <c r="D1" s="118"/>
      <c r="E1" s="118"/>
      <c r="F1" s="118"/>
      <c r="G1" s="118"/>
      <c r="H1" s="5"/>
      <c r="I1" s="9"/>
      <c r="J1" s="10"/>
      <c r="K1" s="9"/>
      <c r="L1" s="9"/>
      <c r="M1" s="9"/>
    </row>
    <row r="2" spans="1:13" ht="30" customHeight="1" thickTop="1" thickBot="1" x14ac:dyDescent="0.25">
      <c r="A2" s="117" t="s">
        <v>44</v>
      </c>
      <c r="B2" s="118"/>
      <c r="C2" s="118"/>
      <c r="D2" s="118"/>
      <c r="E2" s="118"/>
      <c r="F2" s="118"/>
      <c r="G2" s="118"/>
      <c r="H2" s="4"/>
      <c r="I2" s="9"/>
      <c r="J2" s="10"/>
      <c r="K2" s="9"/>
      <c r="L2" s="9"/>
      <c r="M2" s="9"/>
    </row>
    <row r="3" spans="1:13" ht="20.100000000000001" customHeight="1" thickTop="1" thickBot="1" x14ac:dyDescent="0.25">
      <c r="A3" s="130" t="s">
        <v>29</v>
      </c>
      <c r="B3" s="131"/>
      <c r="C3" s="131"/>
      <c r="D3" s="131"/>
      <c r="E3" s="131"/>
      <c r="F3" s="131"/>
      <c r="G3" s="131"/>
      <c r="H3" s="132"/>
      <c r="I3" s="9"/>
      <c r="J3" s="10"/>
      <c r="K3" s="9"/>
      <c r="L3" s="9"/>
      <c r="M3" s="9"/>
    </row>
    <row r="4" spans="1:13" ht="20.100000000000001" customHeight="1" thickBot="1" x14ac:dyDescent="0.25">
      <c r="A4" s="50" t="s">
        <v>30</v>
      </c>
      <c r="B4" s="119"/>
      <c r="C4" s="119"/>
      <c r="D4" s="119"/>
      <c r="E4" s="119"/>
      <c r="F4" s="119"/>
      <c r="G4" s="119"/>
      <c r="H4" s="120"/>
      <c r="I4" s="9"/>
      <c r="J4" s="10"/>
      <c r="K4" s="9"/>
      <c r="L4" s="9"/>
      <c r="M4" s="9"/>
    </row>
    <row r="5" spans="1:13" ht="20.100000000000001" customHeight="1" thickBot="1" x14ac:dyDescent="0.25">
      <c r="A5" s="50" t="s">
        <v>31</v>
      </c>
      <c r="B5" s="119"/>
      <c r="C5" s="119"/>
      <c r="D5" s="119"/>
      <c r="E5" s="119"/>
      <c r="F5" s="119"/>
      <c r="G5" s="119"/>
      <c r="H5" s="120"/>
      <c r="I5" s="9"/>
      <c r="J5" s="10"/>
      <c r="K5" s="9"/>
      <c r="L5" s="9"/>
      <c r="M5" s="9"/>
    </row>
    <row r="6" spans="1:13" ht="20.100000000000001" customHeight="1" thickBot="1" x14ac:dyDescent="0.25">
      <c r="A6" s="124" t="s">
        <v>32</v>
      </c>
      <c r="B6" s="125"/>
      <c r="C6" s="121"/>
      <c r="D6" s="121"/>
      <c r="E6" s="126" t="s">
        <v>33</v>
      </c>
      <c r="F6" s="125"/>
      <c r="G6" s="122" t="str">
        <f>IF(ISBLANK(C6),"",C6/B11)</f>
        <v/>
      </c>
      <c r="H6" s="123"/>
      <c r="I6" s="83" t="str">
        <f>IF(G6="","",IF(G6&lt;=G24,H24,IF(G6&lt;=G25,H25,IF(G6&lt;=G26,H26,IF(G6&gt;G27,H27,"ERROR")))))</f>
        <v/>
      </c>
      <c r="J6" s="10"/>
      <c r="K6" s="9"/>
      <c r="L6" s="9"/>
      <c r="M6" s="9"/>
    </row>
    <row r="7" spans="1:13" ht="20.100000000000001" customHeight="1" thickTop="1" thickBot="1" x14ac:dyDescent="0.25">
      <c r="A7" s="127" t="s">
        <v>45</v>
      </c>
      <c r="B7" s="128"/>
      <c r="C7" s="128"/>
      <c r="D7" s="128"/>
      <c r="E7" s="128"/>
      <c r="F7" s="128"/>
      <c r="G7" s="128"/>
      <c r="H7" s="129"/>
      <c r="I7" s="9"/>
      <c r="J7" s="10"/>
      <c r="K7" s="9"/>
      <c r="L7" s="9"/>
      <c r="M7" s="9"/>
    </row>
    <row r="8" spans="1:13" ht="20.100000000000001" customHeight="1" x14ac:dyDescent="0.2">
      <c r="A8" s="52" t="s">
        <v>26</v>
      </c>
      <c r="B8" s="55" t="s">
        <v>22</v>
      </c>
      <c r="C8" s="133" t="s">
        <v>4</v>
      </c>
      <c r="D8" s="134"/>
      <c r="E8" s="134"/>
      <c r="F8" s="134"/>
      <c r="G8" s="134"/>
      <c r="H8" s="135"/>
      <c r="I8" s="9"/>
      <c r="J8" s="10"/>
      <c r="K8" s="9"/>
      <c r="L8" s="9"/>
      <c r="M8" s="9"/>
    </row>
    <row r="9" spans="1:13" ht="20.100000000000001" customHeight="1" x14ac:dyDescent="0.2">
      <c r="A9" s="53" t="s">
        <v>8</v>
      </c>
      <c r="B9" s="81"/>
      <c r="C9" s="111"/>
      <c r="D9" s="112"/>
      <c r="E9" s="112"/>
      <c r="F9" s="112"/>
      <c r="G9" s="112"/>
      <c r="H9" s="113"/>
      <c r="I9" s="79" t="str">
        <f>IF(B9="","",IF(C9="","Please provide details",""))</f>
        <v/>
      </c>
      <c r="J9" s="10"/>
      <c r="K9" s="9"/>
      <c r="L9" s="9"/>
      <c r="M9" s="9"/>
    </row>
    <row r="10" spans="1:13" ht="20.100000000000001" customHeight="1" x14ac:dyDescent="0.2">
      <c r="A10" s="53" t="s">
        <v>9</v>
      </c>
      <c r="B10" s="81"/>
      <c r="C10" s="111"/>
      <c r="D10" s="112"/>
      <c r="E10" s="112"/>
      <c r="F10" s="112"/>
      <c r="G10" s="112"/>
      <c r="H10" s="113"/>
      <c r="I10" s="79" t="str">
        <f t="shared" ref="I10:I20" si="0">IF(B10="","",IF(C10="","Please provide details",""))</f>
        <v/>
      </c>
      <c r="J10" s="10"/>
      <c r="K10" s="9"/>
      <c r="L10" s="9"/>
      <c r="M10" s="9"/>
    </row>
    <row r="11" spans="1:13" ht="20.100000000000001" customHeight="1" x14ac:dyDescent="0.2">
      <c r="A11" s="53" t="s">
        <v>10</v>
      </c>
      <c r="B11" s="81"/>
      <c r="C11" s="111"/>
      <c r="D11" s="112"/>
      <c r="E11" s="112"/>
      <c r="F11" s="112"/>
      <c r="G11" s="112"/>
      <c r="H11" s="113"/>
      <c r="I11" s="79" t="str">
        <f t="shared" si="0"/>
        <v/>
      </c>
      <c r="J11" s="10"/>
      <c r="K11" s="9"/>
      <c r="L11" s="9"/>
      <c r="M11" s="9"/>
    </row>
    <row r="12" spans="1:13" ht="20.100000000000001" customHeight="1" x14ac:dyDescent="0.2">
      <c r="A12" s="53" t="s">
        <v>11</v>
      </c>
      <c r="B12" s="81"/>
      <c r="C12" s="111"/>
      <c r="D12" s="112"/>
      <c r="E12" s="112"/>
      <c r="F12" s="112"/>
      <c r="G12" s="112"/>
      <c r="H12" s="113"/>
      <c r="I12" s="79" t="str">
        <f t="shared" si="0"/>
        <v/>
      </c>
      <c r="J12" s="10"/>
      <c r="K12" s="9"/>
      <c r="L12" s="9"/>
      <c r="M12" s="9"/>
    </row>
    <row r="13" spans="1:13" ht="20.100000000000001" customHeight="1" x14ac:dyDescent="0.2">
      <c r="A13" s="53" t="s">
        <v>12</v>
      </c>
      <c r="B13" s="81"/>
      <c r="C13" s="111"/>
      <c r="D13" s="112"/>
      <c r="E13" s="112"/>
      <c r="F13" s="112"/>
      <c r="G13" s="112"/>
      <c r="H13" s="113"/>
      <c r="I13" s="79" t="str">
        <f t="shared" si="0"/>
        <v/>
      </c>
      <c r="J13" s="10"/>
      <c r="K13" s="9"/>
      <c r="L13" s="9"/>
      <c r="M13" s="9"/>
    </row>
    <row r="14" spans="1:13" ht="20.100000000000001" customHeight="1" x14ac:dyDescent="0.2">
      <c r="A14" s="53" t="s">
        <v>13</v>
      </c>
      <c r="B14" s="81"/>
      <c r="C14" s="111"/>
      <c r="D14" s="112"/>
      <c r="E14" s="112"/>
      <c r="F14" s="112"/>
      <c r="G14" s="112"/>
      <c r="H14" s="113"/>
      <c r="I14" s="79" t="str">
        <f t="shared" si="0"/>
        <v/>
      </c>
      <c r="J14" s="10"/>
      <c r="K14" s="9"/>
      <c r="L14" s="9"/>
      <c r="M14" s="9"/>
    </row>
    <row r="15" spans="1:13" ht="20.100000000000001" customHeight="1" x14ac:dyDescent="0.2">
      <c r="A15" s="53" t="s">
        <v>14</v>
      </c>
      <c r="B15" s="81"/>
      <c r="C15" s="111"/>
      <c r="D15" s="112"/>
      <c r="E15" s="112"/>
      <c r="F15" s="112"/>
      <c r="G15" s="112"/>
      <c r="H15" s="113"/>
      <c r="I15" s="79" t="str">
        <f t="shared" si="0"/>
        <v/>
      </c>
      <c r="J15" s="10"/>
      <c r="K15" s="9"/>
      <c r="L15" s="9"/>
      <c r="M15" s="9"/>
    </row>
    <row r="16" spans="1:13" ht="20.100000000000001" customHeight="1" x14ac:dyDescent="0.2">
      <c r="A16" s="53" t="s">
        <v>15</v>
      </c>
      <c r="B16" s="81"/>
      <c r="C16" s="111"/>
      <c r="D16" s="112"/>
      <c r="E16" s="112"/>
      <c r="F16" s="112"/>
      <c r="G16" s="112"/>
      <c r="H16" s="113"/>
      <c r="I16" s="79" t="str">
        <f t="shared" si="0"/>
        <v/>
      </c>
      <c r="J16" s="10"/>
      <c r="K16" s="9"/>
      <c r="L16" s="9"/>
      <c r="M16" s="9"/>
    </row>
    <row r="17" spans="1:13" ht="20.100000000000001" customHeight="1" x14ac:dyDescent="0.2">
      <c r="A17" s="53" t="s">
        <v>16</v>
      </c>
      <c r="B17" s="81"/>
      <c r="C17" s="111"/>
      <c r="D17" s="112"/>
      <c r="E17" s="112"/>
      <c r="F17" s="112"/>
      <c r="G17" s="112"/>
      <c r="H17" s="113"/>
      <c r="I17" s="79" t="str">
        <f t="shared" si="0"/>
        <v/>
      </c>
      <c r="J17" s="10"/>
      <c r="K17" s="9"/>
      <c r="L17" s="9"/>
      <c r="M17" s="9"/>
    </row>
    <row r="18" spans="1:13" ht="20.100000000000001" customHeight="1" x14ac:dyDescent="0.2">
      <c r="A18" s="53" t="s">
        <v>17</v>
      </c>
      <c r="B18" s="81"/>
      <c r="C18" s="111"/>
      <c r="D18" s="112"/>
      <c r="E18" s="112"/>
      <c r="F18" s="112"/>
      <c r="G18" s="112"/>
      <c r="H18" s="113"/>
      <c r="I18" s="79" t="str">
        <f t="shared" si="0"/>
        <v/>
      </c>
      <c r="J18" s="10"/>
      <c r="K18" s="9"/>
      <c r="L18" s="9"/>
      <c r="M18" s="9"/>
    </row>
    <row r="19" spans="1:13" ht="20.100000000000001" customHeight="1" x14ac:dyDescent="0.2">
      <c r="A19" s="53" t="s">
        <v>18</v>
      </c>
      <c r="B19" s="81"/>
      <c r="C19" s="111"/>
      <c r="D19" s="112"/>
      <c r="E19" s="112"/>
      <c r="F19" s="112"/>
      <c r="G19" s="112"/>
      <c r="H19" s="113"/>
      <c r="I19" s="79" t="str">
        <f t="shared" si="0"/>
        <v/>
      </c>
      <c r="J19" s="10"/>
      <c r="K19" s="9"/>
      <c r="L19" s="9"/>
      <c r="M19" s="9"/>
    </row>
    <row r="20" spans="1:13" ht="20.100000000000001" customHeight="1" thickBot="1" x14ac:dyDescent="0.25">
      <c r="A20" s="54" t="s">
        <v>19</v>
      </c>
      <c r="B20" s="82"/>
      <c r="C20" s="114"/>
      <c r="D20" s="115"/>
      <c r="E20" s="115"/>
      <c r="F20" s="115"/>
      <c r="G20" s="115"/>
      <c r="H20" s="116"/>
      <c r="I20" s="79" t="str">
        <f t="shared" si="0"/>
        <v/>
      </c>
      <c r="J20" s="10"/>
      <c r="K20" s="9"/>
      <c r="L20" s="9"/>
      <c r="M20" s="9"/>
    </row>
    <row r="21" spans="1:13" ht="20.100000000000001" customHeight="1" thickBot="1" x14ac:dyDescent="0.25">
      <c r="A21" s="105" t="s">
        <v>34</v>
      </c>
      <c r="B21" s="106"/>
      <c r="C21" s="106"/>
      <c r="D21" s="106"/>
      <c r="E21" s="106"/>
      <c r="F21" s="106"/>
      <c r="G21" s="106"/>
      <c r="H21" s="107"/>
      <c r="I21" s="9"/>
      <c r="J21" s="10"/>
      <c r="K21" s="9"/>
      <c r="L21" s="9"/>
      <c r="M21" s="9"/>
    </row>
    <row r="22" spans="1:13" ht="20.100000000000001" customHeight="1" thickTop="1" thickBot="1" x14ac:dyDescent="0.25">
      <c r="A22" s="102" t="s">
        <v>6</v>
      </c>
      <c r="B22" s="103"/>
      <c r="C22" s="104"/>
      <c r="D22" s="108" t="s">
        <v>7</v>
      </c>
      <c r="E22" s="109"/>
      <c r="F22" s="109"/>
      <c r="G22" s="109"/>
      <c r="H22" s="110"/>
      <c r="I22" s="9"/>
      <c r="J22" s="10"/>
      <c r="K22" s="9"/>
      <c r="L22" s="9"/>
      <c r="M22" s="9"/>
    </row>
    <row r="23" spans="1:13" ht="20.100000000000001" customHeight="1" x14ac:dyDescent="0.2">
      <c r="A23" s="56" t="s">
        <v>26</v>
      </c>
      <c r="B23" s="57" t="s">
        <v>35</v>
      </c>
      <c r="C23" s="57" t="s">
        <v>36</v>
      </c>
      <c r="D23" s="62" t="s">
        <v>38</v>
      </c>
      <c r="E23" s="63" t="s">
        <v>23</v>
      </c>
      <c r="F23" s="93" t="s">
        <v>41</v>
      </c>
      <c r="G23" s="89" t="s">
        <v>27</v>
      </c>
      <c r="H23" s="69" t="s">
        <v>20</v>
      </c>
      <c r="I23" s="9"/>
      <c r="J23" s="10"/>
      <c r="K23" s="9"/>
      <c r="L23" s="9"/>
      <c r="M23" s="9"/>
    </row>
    <row r="24" spans="1:13" ht="20.100000000000001" customHeight="1" x14ac:dyDescent="0.2">
      <c r="A24" s="58" t="s">
        <v>8</v>
      </c>
      <c r="B24" s="76" t="str">
        <f t="shared" ref="B24:B35" si="1">IF(B9="","",IF(B9&lt;$D$24,$E$24,IF(B9&lt;$D$25,$E$25,IF(B9&lt;$D$26,$E$26,IF(B9&gt;=$D$26,0,"ERROR")))))</f>
        <v/>
      </c>
      <c r="C24" s="80" t="str">
        <f>IF(B24="","",IF($I$6="","",B24*F24*$I$6))</f>
        <v/>
      </c>
      <c r="D24" s="64">
        <v>600</v>
      </c>
      <c r="E24" s="87">
        <v>10</v>
      </c>
      <c r="F24" s="94">
        <v>12</v>
      </c>
      <c r="G24" s="90">
        <v>2.1000000000000001E-2</v>
      </c>
      <c r="H24" s="68">
        <v>1</v>
      </c>
      <c r="I24" s="9"/>
      <c r="J24" s="10"/>
      <c r="K24" s="9"/>
      <c r="L24" s="9"/>
      <c r="M24" s="9"/>
    </row>
    <row r="25" spans="1:13" ht="20.100000000000001" customHeight="1" x14ac:dyDescent="0.2">
      <c r="A25" s="58" t="s">
        <v>9</v>
      </c>
      <c r="B25" s="76" t="str">
        <f t="shared" si="1"/>
        <v/>
      </c>
      <c r="C25" s="80" t="str">
        <f t="shared" ref="C25:C35" si="2">IF(B25="","",IF($I$6="","",B25*F25*$I$6))</f>
        <v/>
      </c>
      <c r="D25" s="64">
        <v>1100</v>
      </c>
      <c r="E25" s="87">
        <v>5</v>
      </c>
      <c r="F25" s="94">
        <v>6</v>
      </c>
      <c r="G25" s="91">
        <v>3.1E-2</v>
      </c>
      <c r="H25" s="66">
        <v>0.8</v>
      </c>
      <c r="I25" s="9"/>
      <c r="J25" s="10"/>
      <c r="K25" s="9"/>
      <c r="L25" s="9"/>
      <c r="M25" s="9"/>
    </row>
    <row r="26" spans="1:13" ht="20.100000000000001" customHeight="1" thickBot="1" x14ac:dyDescent="0.25">
      <c r="A26" s="58" t="s">
        <v>10</v>
      </c>
      <c r="B26" s="76" t="str">
        <f t="shared" si="1"/>
        <v/>
      </c>
      <c r="C26" s="80" t="str">
        <f t="shared" si="2"/>
        <v/>
      </c>
      <c r="D26" s="65">
        <v>1600</v>
      </c>
      <c r="E26" s="88">
        <v>2</v>
      </c>
      <c r="F26" s="94">
        <v>8</v>
      </c>
      <c r="G26" s="91">
        <v>0.05</v>
      </c>
      <c r="H26" s="66">
        <v>0.6</v>
      </c>
      <c r="I26" s="9"/>
      <c r="J26" s="10"/>
      <c r="K26" s="9"/>
      <c r="L26" s="9"/>
      <c r="M26" s="9"/>
    </row>
    <row r="27" spans="1:13" ht="20.100000000000001" customHeight="1" thickBot="1" x14ac:dyDescent="0.25">
      <c r="A27" s="58" t="s">
        <v>11</v>
      </c>
      <c r="B27" s="76" t="str">
        <f t="shared" si="1"/>
        <v/>
      </c>
      <c r="C27" s="80" t="str">
        <f t="shared" si="2"/>
        <v/>
      </c>
      <c r="D27" s="70"/>
      <c r="E27" s="75"/>
      <c r="F27" s="94">
        <v>6</v>
      </c>
      <c r="G27" s="92">
        <v>0.05</v>
      </c>
      <c r="H27" s="67">
        <v>0.4</v>
      </c>
      <c r="I27" s="9"/>
      <c r="J27" s="10"/>
      <c r="K27" s="9"/>
      <c r="L27" s="9"/>
      <c r="M27" s="9"/>
    </row>
    <row r="28" spans="1:13" ht="20.100000000000001" customHeight="1" x14ac:dyDescent="0.2">
      <c r="A28" s="58" t="s">
        <v>12</v>
      </c>
      <c r="B28" s="76" t="str">
        <f t="shared" si="1"/>
        <v/>
      </c>
      <c r="C28" s="80" t="str">
        <f t="shared" si="2"/>
        <v/>
      </c>
      <c r="D28" s="70"/>
      <c r="E28" s="72"/>
      <c r="F28" s="94">
        <v>12</v>
      </c>
      <c r="G28" s="72"/>
      <c r="H28" s="51"/>
      <c r="I28" s="9"/>
      <c r="J28" s="10"/>
      <c r="K28" s="9"/>
      <c r="L28" s="9"/>
      <c r="M28" s="9"/>
    </row>
    <row r="29" spans="1:13" ht="20.100000000000001" customHeight="1" x14ac:dyDescent="0.2">
      <c r="A29" s="58" t="s">
        <v>13</v>
      </c>
      <c r="B29" s="76" t="str">
        <f t="shared" si="1"/>
        <v/>
      </c>
      <c r="C29" s="80" t="str">
        <f t="shared" si="2"/>
        <v/>
      </c>
      <c r="D29" s="70"/>
      <c r="E29" s="72"/>
      <c r="F29" s="94">
        <v>8</v>
      </c>
      <c r="G29" s="72"/>
      <c r="H29" s="51"/>
      <c r="I29" s="9"/>
      <c r="J29" s="10"/>
      <c r="K29" s="9"/>
      <c r="L29" s="9"/>
      <c r="M29" s="9"/>
    </row>
    <row r="30" spans="1:13" ht="20.100000000000001" customHeight="1" x14ac:dyDescent="0.2">
      <c r="A30" s="58" t="s">
        <v>14</v>
      </c>
      <c r="B30" s="76" t="str">
        <f t="shared" si="1"/>
        <v/>
      </c>
      <c r="C30" s="80" t="str">
        <f t="shared" si="2"/>
        <v/>
      </c>
      <c r="D30" s="70"/>
      <c r="E30" s="72"/>
      <c r="F30" s="94">
        <v>12</v>
      </c>
      <c r="G30" s="72"/>
      <c r="H30" s="51"/>
      <c r="I30" s="9"/>
      <c r="J30" s="10"/>
      <c r="K30" s="9"/>
      <c r="L30" s="9"/>
      <c r="M30" s="9"/>
    </row>
    <row r="31" spans="1:13" ht="20.100000000000001" customHeight="1" x14ac:dyDescent="0.2">
      <c r="A31" s="58" t="s">
        <v>15</v>
      </c>
      <c r="B31" s="76" t="str">
        <f t="shared" si="1"/>
        <v/>
      </c>
      <c r="C31" s="80" t="str">
        <f t="shared" si="2"/>
        <v/>
      </c>
      <c r="D31" s="70"/>
      <c r="E31" s="72"/>
      <c r="F31" s="94">
        <v>8</v>
      </c>
      <c r="G31" s="72"/>
      <c r="H31" s="51"/>
      <c r="I31" s="9"/>
      <c r="J31" s="10"/>
      <c r="K31" s="9"/>
      <c r="L31" s="9"/>
      <c r="M31" s="9"/>
    </row>
    <row r="32" spans="1:13" ht="20.100000000000001" customHeight="1" x14ac:dyDescent="0.2">
      <c r="A32" s="58" t="s">
        <v>16</v>
      </c>
      <c r="B32" s="76" t="str">
        <f t="shared" si="1"/>
        <v/>
      </c>
      <c r="C32" s="80" t="str">
        <f t="shared" si="2"/>
        <v/>
      </c>
      <c r="D32" s="70"/>
      <c r="E32" s="72"/>
      <c r="F32" s="94">
        <v>8</v>
      </c>
      <c r="G32" s="72"/>
      <c r="H32" s="51"/>
      <c r="I32" s="9"/>
      <c r="J32" s="10"/>
      <c r="K32" s="9"/>
      <c r="L32" s="9"/>
      <c r="M32" s="9"/>
    </row>
    <row r="33" spans="1:13" ht="20.100000000000001" customHeight="1" x14ac:dyDescent="0.2">
      <c r="A33" s="58" t="s">
        <v>17</v>
      </c>
      <c r="B33" s="76" t="str">
        <f t="shared" si="1"/>
        <v/>
      </c>
      <c r="C33" s="80" t="str">
        <f t="shared" si="2"/>
        <v/>
      </c>
      <c r="D33" s="70"/>
      <c r="E33" s="72"/>
      <c r="F33" s="94">
        <v>8</v>
      </c>
      <c r="G33" s="72"/>
      <c r="H33" s="51"/>
      <c r="I33" s="9"/>
      <c r="J33" s="10"/>
      <c r="K33" s="9"/>
      <c r="L33" s="9"/>
      <c r="M33" s="9"/>
    </row>
    <row r="34" spans="1:13" ht="20.100000000000001" customHeight="1" x14ac:dyDescent="0.2">
      <c r="A34" s="58" t="s">
        <v>18</v>
      </c>
      <c r="B34" s="76" t="str">
        <f t="shared" si="1"/>
        <v/>
      </c>
      <c r="C34" s="80" t="str">
        <f t="shared" si="2"/>
        <v/>
      </c>
      <c r="D34" s="70"/>
      <c r="E34" s="72"/>
      <c r="F34" s="94">
        <v>6</v>
      </c>
      <c r="G34" s="72"/>
      <c r="H34" s="51"/>
      <c r="I34" s="9"/>
      <c r="J34" s="10"/>
      <c r="K34" s="9"/>
      <c r="L34" s="9"/>
      <c r="M34" s="9"/>
    </row>
    <row r="35" spans="1:13" ht="20.100000000000001" customHeight="1" thickBot="1" x14ac:dyDescent="0.25">
      <c r="A35" s="59" t="s">
        <v>19</v>
      </c>
      <c r="B35" s="77" t="str">
        <f t="shared" si="1"/>
        <v/>
      </c>
      <c r="C35" s="80" t="str">
        <f t="shared" si="2"/>
        <v/>
      </c>
      <c r="D35" s="71"/>
      <c r="E35" s="49"/>
      <c r="F35" s="95">
        <v>6</v>
      </c>
      <c r="G35" s="49"/>
      <c r="H35" s="48"/>
      <c r="I35" s="9"/>
      <c r="J35" s="10"/>
      <c r="K35" s="9"/>
      <c r="L35" s="9"/>
      <c r="M35" s="9"/>
    </row>
    <row r="36" spans="1:13" ht="20.100000000000001" customHeight="1" thickBot="1" x14ac:dyDescent="0.25">
      <c r="A36" s="60"/>
      <c r="B36" s="61" t="s">
        <v>37</v>
      </c>
      <c r="C36" s="78" t="str">
        <f>IF(SUM(C24:C35)=0,"",SUM(C24:C35))</f>
        <v/>
      </c>
      <c r="D36" s="84" t="str">
        <f>IF(C36="","",IF(C36&lt;450,"The minimum pass mark for Site Suitability is 450",""))</f>
        <v/>
      </c>
      <c r="E36" s="73"/>
      <c r="F36" s="73"/>
      <c r="G36" s="73"/>
      <c r="H36" s="74"/>
      <c r="I36" s="9"/>
      <c r="J36" s="10"/>
      <c r="K36" s="9"/>
      <c r="L36" s="9"/>
      <c r="M36" s="9"/>
    </row>
    <row r="37" spans="1:13" ht="20.100000000000001" customHeight="1" thickTop="1" x14ac:dyDescent="0.2">
      <c r="A37" s="3"/>
      <c r="B37" s="3"/>
      <c r="C37" s="3"/>
      <c r="D37" s="3"/>
      <c r="E37" s="3"/>
      <c r="F37" s="3"/>
      <c r="G37" s="3"/>
      <c r="I37" s="9"/>
      <c r="J37" s="10"/>
      <c r="K37" s="9"/>
      <c r="L37" s="9"/>
      <c r="M37" s="9"/>
    </row>
    <row r="38" spans="1:13" ht="20.100000000000001" customHeight="1" x14ac:dyDescent="0.2">
      <c r="A38" s="3"/>
      <c r="B38" s="3"/>
      <c r="C38" s="3"/>
      <c r="D38" s="3"/>
      <c r="E38" s="3"/>
      <c r="F38" s="3"/>
      <c r="G38" s="3"/>
      <c r="I38" s="9"/>
      <c r="J38" s="10"/>
      <c r="K38" s="9"/>
      <c r="L38" s="9"/>
      <c r="M38" s="9"/>
    </row>
    <row r="39" spans="1:13" ht="20.100000000000001" customHeight="1" x14ac:dyDescent="0.2">
      <c r="A39" s="3"/>
      <c r="B39" s="3"/>
      <c r="C39" s="3"/>
      <c r="D39" s="3"/>
      <c r="E39" s="3"/>
      <c r="F39" s="3"/>
      <c r="G39" s="3"/>
      <c r="I39" s="9"/>
      <c r="J39" s="10"/>
      <c r="K39" s="9"/>
      <c r="L39" s="9"/>
      <c r="M39" s="9"/>
    </row>
    <row r="40" spans="1:13" ht="20.100000000000001" customHeight="1" x14ac:dyDescent="0.2">
      <c r="A40" s="3"/>
      <c r="B40" s="3"/>
      <c r="C40" s="3"/>
      <c r="D40" s="3"/>
      <c r="E40" s="3"/>
      <c r="F40" s="3"/>
      <c r="G40" s="3"/>
      <c r="I40" s="9"/>
      <c r="J40" s="10"/>
      <c r="K40" s="9"/>
      <c r="L40" s="9"/>
      <c r="M40" s="9"/>
    </row>
    <row r="41" spans="1:13" ht="20.100000000000001" customHeight="1" x14ac:dyDescent="0.2">
      <c r="A41" s="3"/>
      <c r="B41" s="3"/>
      <c r="C41" s="3"/>
      <c r="D41" s="3"/>
      <c r="E41" s="3"/>
      <c r="F41" s="3"/>
      <c r="G41" s="3"/>
      <c r="I41" s="9"/>
      <c r="J41" s="10"/>
      <c r="K41" s="9"/>
      <c r="L41" s="9"/>
      <c r="M41" s="9"/>
    </row>
    <row r="42" spans="1:13" ht="20.100000000000001" customHeight="1" x14ac:dyDescent="0.2">
      <c r="A42" s="3"/>
      <c r="B42" s="3"/>
      <c r="C42" s="3"/>
      <c r="D42" s="3"/>
      <c r="E42" s="3"/>
      <c r="F42" s="3"/>
      <c r="G42" s="3"/>
      <c r="I42" s="9"/>
      <c r="J42" s="10"/>
      <c r="K42" s="9"/>
      <c r="L42" s="9"/>
      <c r="M42" s="9"/>
    </row>
    <row r="43" spans="1:13" ht="20.100000000000001" customHeight="1" x14ac:dyDescent="0.2">
      <c r="A43" s="3"/>
      <c r="B43" s="3"/>
      <c r="C43" s="3"/>
      <c r="D43" s="3"/>
      <c r="E43" s="3"/>
      <c r="F43" s="3"/>
      <c r="G43" s="3"/>
      <c r="I43" s="9"/>
      <c r="J43" s="10"/>
      <c r="K43" s="9"/>
      <c r="L43" s="9"/>
      <c r="M43" s="9"/>
    </row>
    <row r="44" spans="1:13" ht="20.100000000000001" customHeight="1" x14ac:dyDescent="0.2">
      <c r="A44" s="3"/>
      <c r="B44" s="3"/>
      <c r="C44" s="3"/>
      <c r="D44" s="3"/>
      <c r="E44" s="3"/>
      <c r="F44" s="3"/>
      <c r="G44" s="3"/>
      <c r="I44" s="9"/>
      <c r="J44" s="10"/>
      <c r="K44" s="9"/>
      <c r="L44" s="9"/>
      <c r="M44" s="9"/>
    </row>
    <row r="45" spans="1:13" ht="20.100000000000001" customHeight="1" x14ac:dyDescent="0.2">
      <c r="A45" s="3"/>
      <c r="B45" s="3"/>
      <c r="C45" s="3"/>
      <c r="D45" s="3"/>
      <c r="E45" s="3"/>
      <c r="F45" s="3"/>
      <c r="G45" s="3"/>
      <c r="I45" s="9"/>
      <c r="J45" s="10"/>
      <c r="K45" s="9"/>
      <c r="L45" s="9"/>
      <c r="M45" s="9"/>
    </row>
    <row r="46" spans="1:13" ht="20.100000000000001" customHeight="1" x14ac:dyDescent="0.2">
      <c r="A46" s="3"/>
      <c r="B46" s="3"/>
      <c r="C46" s="3"/>
      <c r="D46" s="3"/>
      <c r="E46" s="3"/>
      <c r="F46" s="3"/>
      <c r="G46" s="3"/>
      <c r="I46" s="9"/>
      <c r="J46" s="10"/>
      <c r="K46" s="9"/>
      <c r="L46" s="9"/>
      <c r="M46" s="9"/>
    </row>
    <row r="47" spans="1:13" ht="20.100000000000001" customHeight="1" x14ac:dyDescent="0.2">
      <c r="A47" s="3"/>
      <c r="B47" s="3"/>
      <c r="C47" s="3"/>
      <c r="D47" s="3"/>
      <c r="E47" s="3"/>
      <c r="F47" s="3"/>
      <c r="G47" s="3"/>
      <c r="I47" s="9"/>
      <c r="J47" s="10"/>
      <c r="K47" s="9"/>
      <c r="L47" s="9"/>
      <c r="M47" s="9"/>
    </row>
    <row r="48" spans="1:13" ht="20.100000000000001" customHeight="1" x14ac:dyDescent="0.2">
      <c r="A48" s="3"/>
      <c r="B48" s="3"/>
      <c r="C48" s="3"/>
      <c r="D48" s="3"/>
      <c r="E48" s="3"/>
      <c r="F48" s="3"/>
      <c r="G48" s="3"/>
      <c r="I48" s="9"/>
      <c r="J48" s="10"/>
      <c r="K48" s="9"/>
      <c r="L48" s="9"/>
      <c r="M48" s="9"/>
    </row>
    <row r="49" spans="1:13" ht="20.100000000000001" customHeight="1" x14ac:dyDescent="0.2">
      <c r="A49" s="3"/>
      <c r="B49" s="3"/>
      <c r="C49" s="3"/>
      <c r="D49" s="3"/>
      <c r="E49" s="3"/>
      <c r="F49" s="3"/>
      <c r="G49" s="3"/>
      <c r="I49" s="9"/>
      <c r="J49" s="10"/>
      <c r="K49" s="9"/>
      <c r="L49" s="9"/>
      <c r="M49" s="9"/>
    </row>
    <row r="50" spans="1:13" ht="20.100000000000001" customHeight="1" x14ac:dyDescent="0.2">
      <c r="A50" s="3"/>
      <c r="B50" s="3"/>
      <c r="C50" s="3"/>
      <c r="D50" s="3"/>
      <c r="E50" s="3"/>
      <c r="F50" s="3"/>
      <c r="G50" s="3"/>
      <c r="I50" s="9"/>
      <c r="J50" s="10"/>
      <c r="K50" s="9"/>
      <c r="L50" s="9"/>
      <c r="M50" s="9"/>
    </row>
    <row r="51" spans="1:13" ht="20.100000000000001" customHeight="1" x14ac:dyDescent="0.2">
      <c r="A51" s="3"/>
      <c r="B51" s="3"/>
      <c r="C51" s="3"/>
      <c r="D51" s="3"/>
      <c r="E51" s="3"/>
      <c r="F51" s="3"/>
      <c r="G51" s="3"/>
      <c r="I51" s="9"/>
      <c r="J51" s="10"/>
      <c r="K51" s="9"/>
      <c r="L51" s="9"/>
      <c r="M51" s="9"/>
    </row>
    <row r="52" spans="1:13" ht="20.100000000000001" customHeight="1" x14ac:dyDescent="0.2">
      <c r="A52" s="3"/>
      <c r="B52" s="3"/>
      <c r="C52" s="3"/>
      <c r="D52" s="3"/>
      <c r="E52" s="3"/>
      <c r="F52" s="3"/>
      <c r="G52" s="3"/>
      <c r="I52" s="9"/>
      <c r="J52" s="10"/>
      <c r="K52" s="9"/>
      <c r="L52" s="9"/>
      <c r="M52" s="9"/>
    </row>
    <row r="53" spans="1:13" ht="20.100000000000001" customHeight="1" x14ac:dyDescent="0.2">
      <c r="A53" s="3"/>
      <c r="B53" s="3"/>
      <c r="C53" s="3"/>
      <c r="D53" s="3"/>
      <c r="E53" s="3"/>
      <c r="F53" s="3"/>
      <c r="G53" s="3"/>
      <c r="I53" s="9"/>
      <c r="J53" s="10"/>
      <c r="K53" s="9"/>
      <c r="L53" s="9"/>
      <c r="M53" s="9"/>
    </row>
    <row r="54" spans="1:13" ht="20.100000000000001" customHeight="1" x14ac:dyDescent="0.2">
      <c r="A54" s="3"/>
      <c r="B54" s="3"/>
      <c r="C54" s="3"/>
      <c r="D54" s="3"/>
      <c r="E54" s="3"/>
      <c r="F54" s="3"/>
      <c r="G54" s="3"/>
      <c r="I54" s="9"/>
      <c r="J54" s="10"/>
      <c r="K54" s="9"/>
      <c r="L54" s="9"/>
      <c r="M54" s="9"/>
    </row>
    <row r="55" spans="1:13" ht="20.100000000000001" customHeight="1" x14ac:dyDescent="0.2">
      <c r="A55" s="3"/>
      <c r="B55" s="3"/>
      <c r="C55" s="3"/>
      <c r="D55" s="3"/>
      <c r="E55" s="3"/>
      <c r="F55" s="3"/>
      <c r="G55" s="3"/>
      <c r="I55" s="9"/>
      <c r="J55" s="10"/>
      <c r="K55" s="9"/>
      <c r="L55" s="9"/>
      <c r="M55" s="9"/>
    </row>
    <row r="56" spans="1:13" ht="20.100000000000001" customHeight="1" x14ac:dyDescent="0.2">
      <c r="A56" s="3"/>
      <c r="B56" s="3"/>
      <c r="C56" s="3"/>
      <c r="D56" s="3"/>
      <c r="E56" s="3"/>
      <c r="F56" s="3"/>
      <c r="G56" s="3"/>
      <c r="I56" s="9"/>
      <c r="J56" s="10"/>
      <c r="K56" s="9"/>
      <c r="L56" s="9"/>
      <c r="M56" s="9"/>
    </row>
    <row r="57" spans="1:13" ht="20.100000000000001" customHeight="1" x14ac:dyDescent="0.2">
      <c r="A57" s="3"/>
      <c r="B57" s="3"/>
      <c r="C57" s="3"/>
      <c r="D57" s="3"/>
      <c r="E57" s="3"/>
      <c r="F57" s="3"/>
      <c r="G57" s="3"/>
      <c r="I57" s="9"/>
      <c r="J57" s="10"/>
      <c r="K57" s="9"/>
      <c r="L57" s="9"/>
      <c r="M57" s="9"/>
    </row>
    <row r="58" spans="1:13" ht="20.100000000000001" customHeight="1" x14ac:dyDescent="0.2">
      <c r="A58" s="3"/>
      <c r="B58" s="3"/>
      <c r="C58" s="3"/>
      <c r="D58" s="3"/>
      <c r="E58" s="3"/>
      <c r="F58" s="3"/>
      <c r="G58" s="3"/>
      <c r="I58" s="9"/>
      <c r="J58" s="10"/>
      <c r="K58" s="9"/>
      <c r="L58" s="9"/>
      <c r="M58" s="9"/>
    </row>
    <row r="59" spans="1:13" ht="20.100000000000001" customHeight="1" x14ac:dyDescent="0.2">
      <c r="A59" s="3"/>
      <c r="B59" s="3"/>
      <c r="C59" s="3"/>
      <c r="D59" s="3"/>
      <c r="E59" s="3"/>
      <c r="F59" s="3"/>
      <c r="G59" s="3"/>
      <c r="I59" s="9"/>
      <c r="J59" s="10"/>
      <c r="K59" s="9"/>
      <c r="L59" s="9"/>
      <c r="M59" s="9"/>
    </row>
    <row r="60" spans="1:13" ht="20.100000000000001" customHeight="1" x14ac:dyDescent="0.2">
      <c r="A60" s="3"/>
      <c r="B60" s="3"/>
      <c r="C60" s="3"/>
      <c r="D60" s="3"/>
      <c r="E60" s="3"/>
      <c r="F60" s="3"/>
      <c r="G60" s="3"/>
      <c r="I60" s="9"/>
      <c r="J60" s="10"/>
      <c r="K60" s="9"/>
      <c r="L60" s="9"/>
      <c r="M60" s="9"/>
    </row>
    <row r="61" spans="1:13" ht="20.100000000000001" customHeight="1" x14ac:dyDescent="0.2">
      <c r="A61" s="3"/>
      <c r="B61" s="3"/>
      <c r="C61" s="3"/>
      <c r="D61" s="3"/>
      <c r="E61" s="3"/>
      <c r="F61" s="3"/>
      <c r="G61" s="3"/>
      <c r="I61" s="9"/>
      <c r="J61" s="10"/>
      <c r="K61" s="9"/>
      <c r="L61" s="9"/>
      <c r="M61" s="9"/>
    </row>
    <row r="62" spans="1:13" ht="20.100000000000001" customHeight="1" x14ac:dyDescent="0.2">
      <c r="A62" s="3"/>
      <c r="B62" s="3"/>
      <c r="C62" s="3"/>
      <c r="D62" s="3"/>
      <c r="E62" s="3"/>
      <c r="F62" s="3"/>
      <c r="G62" s="3"/>
      <c r="I62" s="9"/>
      <c r="J62" s="10"/>
      <c r="K62" s="9"/>
      <c r="L62" s="9"/>
      <c r="M62" s="9"/>
    </row>
    <row r="63" spans="1:13" ht="20.100000000000001" customHeight="1" x14ac:dyDescent="0.2">
      <c r="A63" s="3"/>
      <c r="B63" s="3"/>
      <c r="C63" s="3"/>
      <c r="D63" s="3"/>
      <c r="E63" s="3"/>
      <c r="F63" s="3"/>
      <c r="G63" s="3"/>
      <c r="I63" s="9"/>
      <c r="J63" s="10"/>
      <c r="K63" s="9"/>
      <c r="L63" s="9"/>
      <c r="M63" s="9"/>
    </row>
    <row r="64" spans="1:13" ht="20.100000000000001" customHeight="1" x14ac:dyDescent="0.2">
      <c r="A64" s="3"/>
      <c r="B64" s="3"/>
      <c r="C64" s="3"/>
      <c r="D64" s="3"/>
      <c r="E64" s="3"/>
      <c r="F64" s="3"/>
      <c r="G64" s="3"/>
      <c r="I64" s="9"/>
      <c r="J64" s="10"/>
      <c r="K64" s="9"/>
      <c r="L64" s="9"/>
      <c r="M64" s="9"/>
    </row>
    <row r="65" spans="1:13" ht="20.100000000000001" customHeight="1" x14ac:dyDescent="0.2">
      <c r="A65" s="3"/>
      <c r="B65" s="3"/>
      <c r="C65" s="3"/>
      <c r="D65" s="3"/>
      <c r="E65" s="3"/>
      <c r="F65" s="3"/>
      <c r="G65" s="3"/>
      <c r="I65" s="9"/>
      <c r="J65" s="10"/>
      <c r="K65" s="9"/>
      <c r="L65" s="9"/>
      <c r="M65" s="9"/>
    </row>
    <row r="66" spans="1:13" ht="20.100000000000001" customHeight="1" x14ac:dyDescent="0.2">
      <c r="A66" s="3"/>
      <c r="B66" s="3"/>
      <c r="C66" s="3"/>
      <c r="D66" s="3"/>
      <c r="E66" s="3"/>
      <c r="F66" s="3"/>
      <c r="G66" s="3"/>
      <c r="I66" s="9"/>
      <c r="J66" s="10"/>
      <c r="K66" s="9"/>
      <c r="L66" s="9"/>
      <c r="M66" s="9"/>
    </row>
    <row r="67" spans="1:13" ht="20.100000000000001" customHeight="1" x14ac:dyDescent="0.2">
      <c r="A67" s="3"/>
      <c r="B67" s="3"/>
      <c r="C67" s="3"/>
      <c r="D67" s="3"/>
      <c r="E67" s="3"/>
      <c r="F67" s="3"/>
      <c r="G67" s="3"/>
      <c r="I67" s="9"/>
      <c r="J67" s="10"/>
      <c r="K67" s="9"/>
      <c r="L67" s="9"/>
      <c r="M67" s="9"/>
    </row>
    <row r="68" spans="1:13" ht="20.100000000000001" customHeight="1" x14ac:dyDescent="0.2">
      <c r="A68" s="3"/>
      <c r="B68" s="3"/>
      <c r="C68" s="3"/>
      <c r="D68" s="3"/>
      <c r="E68" s="3"/>
      <c r="F68" s="3"/>
      <c r="G68" s="3"/>
      <c r="I68" s="9"/>
      <c r="J68" s="10"/>
      <c r="K68" s="9"/>
      <c r="L68" s="9"/>
      <c r="M68" s="9"/>
    </row>
    <row r="69" spans="1:13" ht="20.100000000000001" customHeight="1" x14ac:dyDescent="0.2">
      <c r="A69" s="3"/>
      <c r="B69" s="3"/>
      <c r="C69" s="3"/>
      <c r="D69" s="3"/>
      <c r="E69" s="3"/>
      <c r="F69" s="3"/>
      <c r="G69" s="3"/>
      <c r="I69" s="9"/>
      <c r="J69" s="10"/>
      <c r="K69" s="9"/>
      <c r="L69" s="9"/>
      <c r="M69" s="9"/>
    </row>
    <row r="70" spans="1:13" ht="20.100000000000001" customHeight="1" x14ac:dyDescent="0.2">
      <c r="A70" s="3"/>
      <c r="B70" s="3"/>
      <c r="C70" s="3"/>
      <c r="D70" s="3"/>
      <c r="E70" s="3"/>
      <c r="F70" s="3"/>
      <c r="G70" s="3"/>
      <c r="I70" s="9"/>
      <c r="J70" s="10"/>
      <c r="K70" s="9"/>
      <c r="L70" s="9"/>
      <c r="M70" s="9"/>
    </row>
    <row r="71" spans="1:13" ht="20.100000000000001" customHeight="1" x14ac:dyDescent="0.2">
      <c r="A71" s="3"/>
      <c r="B71" s="3"/>
      <c r="C71" s="3"/>
      <c r="D71" s="3"/>
      <c r="E71" s="3"/>
      <c r="F71" s="3"/>
      <c r="G71" s="3"/>
      <c r="I71" s="9"/>
      <c r="J71" s="10"/>
      <c r="K71" s="9"/>
      <c r="L71" s="9"/>
      <c r="M71" s="9"/>
    </row>
    <row r="72" spans="1:13" ht="20.100000000000001" customHeight="1" x14ac:dyDescent="0.2">
      <c r="A72" s="3"/>
      <c r="B72" s="3"/>
      <c r="C72" s="3"/>
      <c r="D72" s="3"/>
      <c r="E72" s="3"/>
      <c r="F72" s="3"/>
      <c r="G72" s="3"/>
      <c r="I72" s="9"/>
      <c r="J72" s="10"/>
      <c r="K72" s="9"/>
      <c r="L72" s="9"/>
      <c r="M72" s="9"/>
    </row>
    <row r="73" spans="1:13" ht="20.100000000000001" customHeight="1" x14ac:dyDescent="0.2">
      <c r="A73" s="3"/>
      <c r="B73" s="3"/>
      <c r="C73" s="3"/>
      <c r="D73" s="3"/>
      <c r="E73" s="3"/>
      <c r="F73" s="3"/>
      <c r="G73" s="3"/>
      <c r="I73" s="9"/>
      <c r="J73" s="10"/>
      <c r="K73" s="9"/>
      <c r="L73" s="9"/>
      <c r="M73" s="9"/>
    </row>
    <row r="74" spans="1:13" ht="20.100000000000001" customHeight="1" x14ac:dyDescent="0.2">
      <c r="A74" s="3"/>
      <c r="B74" s="3"/>
      <c r="C74" s="3"/>
      <c r="D74" s="3"/>
      <c r="E74" s="3"/>
      <c r="F74" s="3"/>
      <c r="G74" s="3"/>
      <c r="I74" s="9"/>
      <c r="J74" s="10"/>
      <c r="K74" s="9"/>
      <c r="L74" s="9"/>
      <c r="M74" s="9"/>
    </row>
    <row r="75" spans="1:13" ht="20.100000000000001" customHeight="1" x14ac:dyDescent="0.2">
      <c r="A75" s="3"/>
      <c r="B75" s="3"/>
      <c r="C75" s="3"/>
      <c r="D75" s="3"/>
      <c r="E75" s="3"/>
      <c r="F75" s="3"/>
      <c r="G75" s="3"/>
      <c r="I75" s="9"/>
      <c r="J75" s="10"/>
      <c r="K75" s="9"/>
      <c r="L75" s="9"/>
      <c r="M75" s="9"/>
    </row>
    <row r="76" spans="1:13" ht="20.100000000000001" customHeight="1" x14ac:dyDescent="0.2">
      <c r="A76" s="3"/>
      <c r="B76" s="3"/>
      <c r="C76" s="3"/>
      <c r="D76" s="3"/>
      <c r="E76" s="3"/>
      <c r="F76" s="3"/>
      <c r="G76" s="3"/>
      <c r="I76" s="9"/>
      <c r="J76" s="10"/>
      <c r="K76" s="9"/>
      <c r="L76" s="9"/>
      <c r="M76" s="9"/>
    </row>
    <row r="77" spans="1:13" ht="20.100000000000001" customHeight="1" x14ac:dyDescent="0.2">
      <c r="A77" s="3"/>
      <c r="B77" s="3"/>
      <c r="C77" s="3"/>
      <c r="D77" s="3"/>
      <c r="E77" s="3"/>
      <c r="F77" s="3"/>
      <c r="G77" s="3"/>
      <c r="I77" s="9"/>
      <c r="J77" s="10"/>
      <c r="K77" s="9"/>
      <c r="L77" s="9"/>
      <c r="M77" s="9"/>
    </row>
    <row r="78" spans="1:13" ht="20.100000000000001" customHeight="1" x14ac:dyDescent="0.2">
      <c r="A78" s="3"/>
      <c r="B78" s="3"/>
      <c r="C78" s="3"/>
      <c r="D78" s="3"/>
      <c r="E78" s="3"/>
      <c r="F78" s="3"/>
      <c r="G78" s="3"/>
      <c r="I78" s="9"/>
      <c r="J78" s="10"/>
      <c r="K78" s="9"/>
      <c r="L78" s="9"/>
      <c r="M78" s="9"/>
    </row>
    <row r="79" spans="1:13" ht="20.100000000000001" customHeight="1" x14ac:dyDescent="0.2">
      <c r="A79" s="3"/>
      <c r="B79" s="3"/>
      <c r="C79" s="3"/>
      <c r="D79" s="3"/>
      <c r="E79" s="3"/>
      <c r="F79" s="3"/>
      <c r="G79" s="3"/>
      <c r="I79" s="9"/>
      <c r="J79" s="10"/>
      <c r="K79" s="9"/>
      <c r="L79" s="9"/>
      <c r="M79" s="9"/>
    </row>
    <row r="80" spans="1:13" ht="20.100000000000001" customHeight="1" x14ac:dyDescent="0.2">
      <c r="A80" s="3"/>
      <c r="B80" s="3"/>
      <c r="C80" s="3"/>
      <c r="D80" s="3"/>
      <c r="E80" s="3"/>
      <c r="F80" s="3"/>
      <c r="G80" s="3"/>
      <c r="I80" s="9"/>
      <c r="J80" s="10"/>
      <c r="K80" s="9"/>
      <c r="L80" s="9"/>
      <c r="M80" s="9"/>
    </row>
    <row r="81" spans="1:7" ht="20.100000000000001" customHeight="1" x14ac:dyDescent="0.2">
      <c r="A81" s="3"/>
      <c r="B81" s="3"/>
      <c r="C81" s="3"/>
      <c r="D81" s="3"/>
      <c r="E81" s="3"/>
      <c r="F81" s="3"/>
      <c r="G81" s="3"/>
    </row>
    <row r="82" spans="1:7" ht="20.100000000000001" customHeight="1" x14ac:dyDescent="0.2">
      <c r="A82" s="3"/>
      <c r="B82" s="3"/>
      <c r="C82" s="3"/>
      <c r="D82" s="3"/>
      <c r="E82" s="3"/>
      <c r="F82" s="3"/>
      <c r="G82" s="3"/>
    </row>
    <row r="83" spans="1:7" ht="20.100000000000001" customHeight="1" x14ac:dyDescent="0.2">
      <c r="A83" s="3"/>
      <c r="B83" s="3"/>
      <c r="C83" s="3"/>
      <c r="D83" s="3"/>
      <c r="E83" s="3"/>
      <c r="F83" s="3"/>
      <c r="G83" s="3"/>
    </row>
    <row r="84" spans="1:7" ht="20.100000000000001" customHeight="1" x14ac:dyDescent="0.2">
      <c r="A84" s="3"/>
      <c r="B84" s="3"/>
      <c r="C84" s="3"/>
      <c r="D84" s="3"/>
      <c r="E84" s="3"/>
      <c r="F84" s="3"/>
      <c r="G84" s="3"/>
    </row>
  </sheetData>
  <sheetProtection password="F44E" sheet="1" objects="1" scenarios="1" selectLockedCells="1"/>
  <mergeCells count="26">
    <mergeCell ref="C11:H11"/>
    <mergeCell ref="C12:H12"/>
    <mergeCell ref="C16:H16"/>
    <mergeCell ref="C17:H17"/>
    <mergeCell ref="C18:H18"/>
    <mergeCell ref="A7:H7"/>
    <mergeCell ref="A3:H3"/>
    <mergeCell ref="C8:H8"/>
    <mergeCell ref="C9:H9"/>
    <mergeCell ref="C10:H10"/>
    <mergeCell ref="A1:G1"/>
    <mergeCell ref="A2:G2"/>
    <mergeCell ref="B4:H4"/>
    <mergeCell ref="B5:H5"/>
    <mergeCell ref="C6:D6"/>
    <mergeCell ref="G6:H6"/>
    <mergeCell ref="A6:B6"/>
    <mergeCell ref="E6:F6"/>
    <mergeCell ref="A22:C22"/>
    <mergeCell ref="A21:H21"/>
    <mergeCell ref="D22:H22"/>
    <mergeCell ref="C13:H13"/>
    <mergeCell ref="C14:H14"/>
    <mergeCell ref="C15:H15"/>
    <mergeCell ref="C19:H19"/>
    <mergeCell ref="C20:H20"/>
  </mergeCells>
  <conditionalFormatting sqref="C36">
    <cfRule type="expression" dxfId="0" priority="1">
      <formula>$C$36&lt;450</formula>
    </cfRule>
  </conditionalFormatting>
  <pageMargins left="0.59055118110236227" right="0.59055118110236227" top="0.59055118110236227" bottom="0.59055118110236227" header="0.31496062992125984" footer="0.31496062992125984"/>
  <pageSetup paperSize="9" scale="70" fitToHeight="0" orientation="landscape" r:id="rId1"/>
  <headerFooter>
    <oddFooter>&amp;L&amp;"Arial,Regular"&amp;9&amp;D&amp;R&amp;"Arial,Regular"&amp;9Page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Site Suitability - INSTRUCTIONS</vt:lpstr>
      <vt:lpstr>Site Suitability - TOOL</vt:lpstr>
      <vt:lpstr>'Site Suitability - INSTRUCTIONS'!Print_Area</vt:lpstr>
      <vt:lpstr>'Site Suitability - TOOL'!Print_Area</vt:lpstr>
    </vt:vector>
  </TitlesOfParts>
  <Company>Cumbria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Askew, Mark</dc:creator>
  <cp:lastModifiedBy>Dominic, Wendy</cp:lastModifiedBy>
  <cp:lastPrinted>2017-04-05T12:40:36Z</cp:lastPrinted>
  <dcterms:created xsi:type="dcterms:W3CDTF">2017-04-03T13:12:15Z</dcterms:created>
  <dcterms:modified xsi:type="dcterms:W3CDTF">2017-05-22T13:20:25Z</dcterms:modified>
</cp:coreProperties>
</file>